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19320" windowHeight="15480" tabRatio="763"/>
  </bookViews>
  <sheets>
    <sheet name="schedule" sheetId="21" r:id="rId1"/>
    <sheet name="Global checkout" sheetId="27" r:id="rId2"/>
    <sheet name="Phases - overview" sheetId="24" r:id="rId3"/>
    <sheet name="BI checkout" sheetId="25" r:id="rId4"/>
    <sheet name="LSA checkout" sheetId="28" r:id="rId5"/>
    <sheet name="Pre-flight checklist" sheetId="30" r:id="rId6"/>
    <sheet name="Week 46" sheetId="32" r:id="rId7"/>
    <sheet name="Week 47" sheetId="29" r:id="rId8"/>
  </sheets>
  <definedNames>
    <definedName name="_xlnm.Print_Area" localSheetId="0">schedule!$A$1:$G$95</definedName>
  </definedNames>
  <calcPr calcId="1257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20" i="27"/>
  <c r="D21"/>
</calcChain>
</file>

<file path=xl/sharedStrings.xml><?xml version="1.0" encoding="utf-8"?>
<sst xmlns="http://schemas.openxmlformats.org/spreadsheetml/2006/main" count="544" uniqueCount="360">
  <si>
    <t>Shift</t>
  </si>
  <si>
    <t>M</t>
  </si>
  <si>
    <t>A</t>
  </si>
  <si>
    <t>N</t>
  </si>
  <si>
    <t>Injection and First turn b2</t>
  </si>
  <si>
    <t>Injection and First turn b1</t>
  </si>
  <si>
    <t>Circulating Pilot and RF capture b1</t>
  </si>
  <si>
    <t>Circulating Pilot and RF capture b2</t>
  </si>
  <si>
    <t>Activity</t>
  </si>
  <si>
    <t>Beam</t>
  </si>
  <si>
    <t>Cycle machine</t>
  </si>
  <si>
    <t>Tune injection protection - 450 GeV</t>
  </si>
  <si>
    <t>IR set up: separation bumps, SIS limits (I)</t>
  </si>
  <si>
    <t>Tune, Dispersion measurements, b2</t>
  </si>
  <si>
    <t>Two beams stored, Lifetime &gt; 5 - 10 hours</t>
  </si>
  <si>
    <t>Solenoids ON</t>
  </si>
  <si>
    <t>Two Beam Operation setting-up - 450 GeV</t>
  </si>
  <si>
    <t>Beams colliding in all IR, Long.pos. O.K.</t>
  </si>
  <si>
    <t>2x2, 5e9</t>
  </si>
  <si>
    <t>Snapback- Ramp setting up - b1</t>
  </si>
  <si>
    <t>Snapback- Ramp setting up - b2</t>
  </si>
  <si>
    <t>Snapback- Ramp setting up - b1 cont'd.</t>
  </si>
  <si>
    <t>SF Ramp</t>
  </si>
  <si>
    <t>Beating measurements</t>
  </si>
  <si>
    <t>Emitttance measurements- b1 - b2</t>
  </si>
  <si>
    <t>with sol. ON</t>
  </si>
  <si>
    <t>Phase</t>
  </si>
  <si>
    <r>
      <t xml:space="preserve">Beam thread around ring with </t>
    </r>
    <r>
      <rPr>
        <sz val="14"/>
        <color theme="3" tint="0.39997558519241921"/>
        <rFont val="Arial"/>
        <family val="2"/>
      </rPr>
      <t>splash events (~30 per experiment)</t>
    </r>
  </si>
  <si>
    <r>
      <t xml:space="preserve">Beam thread around ring with </t>
    </r>
    <r>
      <rPr>
        <sz val="14"/>
        <color theme="3" tint="0.39997558519241921"/>
        <rFont val="Arial"/>
        <family val="2"/>
      </rPr>
      <t>splash events</t>
    </r>
  </si>
  <si>
    <t>Solenoids &amp; dipoles ON</t>
  </si>
  <si>
    <t xml:space="preserve"> </t>
  </si>
  <si>
    <t>450 GeV collision setting-up - experiments</t>
  </si>
  <si>
    <t>First fill during daytime</t>
  </si>
  <si>
    <t>2x2, 5e10</t>
  </si>
  <si>
    <t>4x4 5e10</t>
  </si>
  <si>
    <t>global tests of modes,  interlocks and handshakes with experiments</t>
  </si>
  <si>
    <t>'dedicated' losses in order to evaluate what are 'safe limits' for direct-loss induced radiation levels to electronics.</t>
  </si>
  <si>
    <t>Protection device and collimator setting-up - b1 ramp</t>
  </si>
  <si>
    <t>Snapback- Ramp setting up - b2,  cont'd.</t>
  </si>
  <si>
    <t>c.o establised. &gt;5h beam lifetime</t>
  </si>
  <si>
    <t>c.o corrected,  energy matching done</t>
  </si>
  <si>
    <t>Initial commissioning of beam dumping system - b1</t>
  </si>
  <si>
    <t>Initial commissioning of beam dumping system, b2</t>
  </si>
  <si>
    <t>3.5 TeV two beam operation</t>
  </si>
  <si>
    <t>SF (mostly N shifts):</t>
  </si>
  <si>
    <t>Collimation setting-up &amp; protection - 450 GeV</t>
  </si>
  <si>
    <t>Extracted pilot, b2</t>
  </si>
  <si>
    <t>Extracted pilot, b1</t>
  </si>
  <si>
    <t>449 GeV tuning and essential systems</t>
  </si>
  <si>
    <t xml:space="preserve">Protection device and collimator setting-up - 1.1 TeV,  b2 </t>
  </si>
  <si>
    <t>Two Beam Operation setting-up - 1.1 TeV</t>
  </si>
  <si>
    <t>1.1 TeV collision setting-up</t>
  </si>
  <si>
    <t>1.1 TeV collisions</t>
  </si>
  <si>
    <t>Parasitic machine development</t>
  </si>
  <si>
    <t>Michael Ludwig, Lars, Rhodri</t>
  </si>
  <si>
    <t>Ralph, Marek G., Stephen Jackson</t>
  </si>
  <si>
    <t>BCT, BPM, BTV, BLM</t>
  </si>
  <si>
    <t>Ana, Guy Crockford, Thibaut,</t>
  </si>
  <si>
    <t>Bernd &amp; team</t>
  </si>
  <si>
    <t>Wires, BSRT cross checked, AGM</t>
  </si>
  <si>
    <r>
      <t xml:space="preserve">BPF has to be there, </t>
    </r>
    <r>
      <rPr>
        <sz val="14"/>
        <color theme="3" tint="0.39997558519241921"/>
        <rFont val="Arial"/>
        <family val="2"/>
      </rPr>
      <t>trial lumi scans (using expts. data). Look at BRAN</t>
    </r>
  </si>
  <si>
    <t>Logging</t>
  </si>
  <si>
    <t>SDDS</t>
  </si>
  <si>
    <t>Concentrators</t>
  </si>
  <si>
    <t>BLM</t>
  </si>
  <si>
    <t>Instructions &amp; procedures</t>
  </si>
  <si>
    <t>Video signals</t>
  </si>
  <si>
    <t>Control and instructions</t>
  </si>
  <si>
    <t>Orbit feedback tests</t>
  </si>
  <si>
    <t>Link to RF channel of FGCs</t>
  </si>
  <si>
    <t>BSRT</t>
  </si>
  <si>
    <t>BRAN</t>
  </si>
  <si>
    <t>Aperture - tune - AC dipole</t>
  </si>
  <si>
    <t>BTV</t>
  </si>
  <si>
    <t>BCTFR, BPM  setup (phases) with pilot intensity, b2</t>
  </si>
  <si>
    <t>BCT, BPMs working in capture mode, lifetime measurement</t>
  </si>
  <si>
    <t>BCTFR, BPM setup (phases) with pilot intensity, b1</t>
  </si>
  <si>
    <t>RF further commissioning (loops, ...) b2</t>
  </si>
  <si>
    <t>RF further commissioning (loops, ...) b1</t>
  </si>
  <si>
    <t>Trial ramps</t>
  </si>
  <si>
    <t>Basic injection tuning - b1, b2</t>
  </si>
  <si>
    <t>TCDQ, TCTs, collimators as aperture.</t>
  </si>
  <si>
    <t>RF loops</t>
  </si>
  <si>
    <t>Integer tune oK, fractional to ???, disp, measured</t>
  </si>
  <si>
    <t>Chromaciticity - check trims and adjust , b2</t>
  </si>
  <si>
    <t>Chromaticity corrected to ???</t>
  </si>
  <si>
    <t>Basic inj. steering &amp; matching, 3.75 (??) um e_xy</t>
  </si>
  <si>
    <t>BLM checks, energy tracking, LBDS BI</t>
  </si>
  <si>
    <t>BLM checks, extraction aperture, LBDS BI</t>
  </si>
  <si>
    <t>Check losses at passive absorber, images on BTVs, trajectories</t>
  </si>
  <si>
    <t>Target values</t>
  </si>
  <si>
    <t>Day</t>
  </si>
  <si>
    <t>450 GeV collisions</t>
  </si>
  <si>
    <t>Two Beam Operation - 450 GeV</t>
  </si>
  <si>
    <t>Measure injection efficiency (should be around 95%)</t>
  </si>
  <si>
    <t>Check beam presence flag to allow high intensity injection</t>
  </si>
  <si>
    <t>TDI setting : goal 7 σ</t>
  </si>
  <si>
    <t>Kick response measurements</t>
  </si>
  <si>
    <t>Orbit studies, b2</t>
  </si>
  <si>
    <t>Orbit studies, b1</t>
  </si>
  <si>
    <t>SF</t>
  </si>
  <si>
    <t>Tune, Dispersion measurements, b1</t>
  </si>
  <si>
    <t>Chromaciticity - check trims and adjust, b1</t>
  </si>
  <si>
    <t>Aperture measurement</t>
  </si>
  <si>
    <t>B2, pilot</t>
  </si>
  <si>
    <t>B1, pilot</t>
  </si>
  <si>
    <t>Marek</t>
  </si>
  <si>
    <t>BPM</t>
  </si>
  <si>
    <t>Jorg</t>
  </si>
  <si>
    <t>Settings</t>
  </si>
  <si>
    <t>Import latest FIDEL model</t>
  </si>
  <si>
    <t>OP</t>
  </si>
  <si>
    <t>Transfer function checks</t>
  </si>
  <si>
    <t>Fidel team</t>
  </si>
  <si>
    <t>Full settings check</t>
  </si>
  <si>
    <t>Optics check from LSA settings</t>
  </si>
  <si>
    <t>Gabriel</t>
  </si>
  <si>
    <t>Mike, ABP, Fidel</t>
  </si>
  <si>
    <t>TRIM</t>
  </si>
  <si>
    <t>LHC Momentum</t>
  </si>
  <si>
    <t>TI8 Momentum</t>
  </si>
  <si>
    <t>YASP - optics, corrector settings zero etc.</t>
  </si>
  <si>
    <t>Test Incorporation</t>
  </si>
  <si>
    <t xml:space="preserve">Pre-cycle &amp; ramp all circuits - test in simulation </t>
  </si>
  <si>
    <t>Priority</t>
  </si>
  <si>
    <t>TIME hours</t>
  </si>
  <si>
    <t>System</t>
  </si>
  <si>
    <t>LASS/LBDS</t>
  </si>
  <si>
    <t>LBDS</t>
  </si>
  <si>
    <t>CV</t>
  </si>
  <si>
    <t>Ventilation tests: air flow (speed/direction) with machine closed.</t>
  </si>
  <si>
    <t>RBIH 8733 au SR8  - tests (note this is an EIS)</t>
  </si>
  <si>
    <t>BIS</t>
  </si>
  <si>
    <t>PIC</t>
  </si>
  <si>
    <t>WIC/FMCM</t>
  </si>
  <si>
    <t>SIS</t>
  </si>
  <si>
    <t>OFB</t>
  </si>
  <si>
    <t>Orbit feedback tests - checking RT channel control of FGCs etc.</t>
  </si>
  <si>
    <t>ALARM</t>
  </si>
  <si>
    <t>Systematic checks</t>
  </si>
  <si>
    <t>Power converters, collimators, RF, Injection, Beam Instrumentation</t>
  </si>
  <si>
    <t>EPC</t>
  </si>
  <si>
    <t xml:space="preserve">interlocked warm magnets </t>
  </si>
  <si>
    <t>RD in 3 &amp; 7</t>
  </si>
  <si>
    <t>Stable - two uncolliding beams - 4 hours - experiments timing</t>
  </si>
  <si>
    <t>RF phasing:</t>
  </si>
  <si>
    <t>Coarse - relative bucket and phase beam 1 &amp; beam 2</t>
  </si>
  <si>
    <t>Fine adjust: longitudinal crossing point</t>
  </si>
  <si>
    <t>Aperture, extraction trajectory, LBDS BI</t>
  </si>
  <si>
    <t>2x2, 2e10</t>
    <phoneticPr fontId="9" type="noConversion"/>
  </si>
  <si>
    <t>2x2, 2e10</t>
    <phoneticPr fontId="9" type="noConversion"/>
  </si>
  <si>
    <t>Injection and circulating 450 GeV beam</t>
  </si>
  <si>
    <t>450 GeV two beam operation</t>
  </si>
  <si>
    <t>Snapback and ramp to 3.5 TeV</t>
  </si>
  <si>
    <t>Basic protection device and collimator setting-up - b2</t>
  </si>
  <si>
    <t>Basic protection device and collimator setting-up - b1</t>
  </si>
  <si>
    <t>Protection device and collimator setting-up - b2 ramp</t>
  </si>
  <si>
    <t>B1 and B2 pilots</t>
  </si>
  <si>
    <t>B1/B2 pilots</t>
  </si>
  <si>
    <t>Two beams stored, RF cogging, Lifetime ~10 hours,Common correction, …</t>
  </si>
  <si>
    <t>Dump test for each experiment, based on BCM monitor data… Combined with BLM on triplets check</t>
  </si>
  <si>
    <t>MPS: experiments' dump tests</t>
  </si>
  <si>
    <t>Measurements at 1.1 TeV, b1</t>
  </si>
  <si>
    <t>Measurements at 1.1 TeV, b2</t>
  </si>
  <si>
    <t xml:space="preserve">MPS and beam dumping system - extracted pilot, - 1.1 TeV, b1 </t>
  </si>
  <si>
    <t>MPS and beam dumping system - extracted pilot, - 1.1 TeV, b2</t>
  </si>
  <si>
    <t xml:space="preserve">Protection device and collimator setting-up - 1.1 TeV,  b1 </t>
  </si>
  <si>
    <t>Tertiary collimators to 15 mm, not interlocked (ready for splash events).</t>
  </si>
  <si>
    <t>TCL open to +-20 mm.</t>
  </si>
  <si>
    <t>Inj. Prot.: TDI  in protection setting (IR2: xxx, IR8: xxx). TCLI open at xxx sig</t>
  </si>
  <si>
    <t>Dump prot.: TCDQ and TCSG@TCDQ to xxx/xxx sig.</t>
  </si>
  <si>
    <t>Injection kickers</t>
  </si>
  <si>
    <t>Beam dump</t>
  </si>
  <si>
    <t>take as given if VK's around</t>
  </si>
  <si>
    <t>Screens out</t>
  </si>
  <si>
    <t xml:space="preserve">Check storage capabilities, check SDDS logging interface </t>
  </si>
  <si>
    <t>Check that everything is logging</t>
  </si>
  <si>
    <t>taken as given</t>
  </si>
  <si>
    <t>Standard checks - pulse lines, EIS on and under control</t>
  </si>
  <si>
    <t>Experiments</t>
  </si>
  <si>
    <t xml:space="preserve">Mode, handshake, etc </t>
  </si>
  <si>
    <t>Sequencer</t>
  </si>
  <si>
    <t>Clock the fill number!</t>
  </si>
  <si>
    <t>SBF</t>
  </si>
  <si>
    <t>check</t>
  </si>
  <si>
    <t>Snapback in place if required.</t>
  </si>
  <si>
    <t xml:space="preserve">Fidel </t>
  </si>
  <si>
    <t>Everything from LHC consoles - check operational mode</t>
  </si>
  <si>
    <t>need a procedure</t>
  </si>
  <si>
    <t>Monday</t>
  </si>
  <si>
    <t>Tuesday</t>
  </si>
  <si>
    <t>BCT, BPMs working in capture, lifetime measurement</t>
  </si>
  <si>
    <t>BPM commissioning (Capture mode)</t>
  </si>
  <si>
    <t>stable, pilot</t>
  </si>
  <si>
    <t>Rhodri, Lars, JJG</t>
  </si>
  <si>
    <t>1 - 2 nights</t>
  </si>
  <si>
    <t>2 hours as required</t>
  </si>
  <si>
    <t>RBAC</t>
  </si>
  <si>
    <t>IR set up: separation bumps, SIS limits (II)</t>
  </si>
  <si>
    <t xml:space="preserve">full system ramp to top energy, checking tracking of kicker power supplies. </t>
  </si>
  <si>
    <t>at top energy, trims of all 8 magnet currents, up and down, to check BETS triggers (rearm BETS only)</t>
  </si>
  <si>
    <t>At 450 GeV trims of all 8 magnet currents, up and down, to check BETS and   LBDS trigger (rearm LBDS after) [16 trims &amp; resets]</t>
  </si>
  <si>
    <t>Check of energy distribution from BETS with RBs connected.</t>
  </si>
  <si>
    <t>recycle LHC and ramp to top energy, monitoring energy distribution.   (combine partly with 2) [time estimate: 2 h extra for recycle?].</t>
  </si>
  <si>
    <t>Global check of ramping of protection devices for LBDS with RF, LHC collimators and magnets</t>
  </si>
  <si>
    <t xml:space="preserve"> needed to make sure dump ramps with all real inputs connected. - can be done in conjunction with 3</t>
  </si>
  <si>
    <t>Ralph Steinhagen/Stephen Page - already looking good</t>
  </si>
  <si>
    <t>Both loops close, beark loops, check PM events etc., much tried before</t>
  </si>
  <si>
    <t>During week</t>
  </si>
  <si>
    <t>Ventilation tests 1,2,5,6,8 done</t>
  </si>
  <si>
    <t>FMCM 10/12 to be done tonight</t>
  </si>
  <si>
    <t>Thursday - Friday</t>
  </si>
  <si>
    <t>screens ongoing, to be completed first part of W47</t>
  </si>
  <si>
    <t>Friday/weekend</t>
  </si>
  <si>
    <t>PGC 56, 23, 78  (watch triplets)</t>
  </si>
  <si>
    <t>S56 &amp; S78 to 450 GeV for initial beam dump energy tracking</t>
  </si>
  <si>
    <t>Check full decay is in place</t>
  </si>
  <si>
    <t>Vacuum interlock tests IP1 &amp; IP4</t>
  </si>
  <si>
    <t>Check integer tune, measure dispersion. BBQ -  only minor re-commissioning expected (tests), 1-2 half-shifts/beam</t>
  </si>
  <si>
    <t xml:space="preserve"> Tune-PLL (though tested in the SPS) → 2-4 half-shifts/beam</t>
  </si>
  <si>
    <t>Chromaticity measurement and trim, RF radial loop/modulation → 1-2 half-shifts/beam</t>
  </si>
  <si>
    <t>Orbit correctors etc.</t>
  </si>
  <si>
    <t>Pre-cycle and full sequence tests, RBAC operational</t>
  </si>
  <si>
    <t>In shadow of above &amp; as sectors become operational</t>
  </si>
  <si>
    <t>Timing</t>
  </si>
  <si>
    <t>Timing tables properly configured</t>
  </si>
  <si>
    <t>Adjust of crossing point in collisions</t>
  </si>
  <si>
    <t>Roman pots to 15 sigma</t>
  </si>
  <si>
    <t>MPS tests: FMCM, time delays</t>
  </si>
  <si>
    <t>FMCM, PIC, WIC 896393, 896390, 896395</t>
  </si>
  <si>
    <t>896394, Decrease BLM threshold and create IL with very small beam intensity</t>
  </si>
  <si>
    <t>MPS:  BLM thresholds - check plus thresholds and checks on beam dump BLMs</t>
  </si>
  <si>
    <t>c.o corrected, energy matching done, local correction</t>
  </si>
  <si>
    <t>Timing events logged</t>
  </si>
  <si>
    <t>Power converters</t>
  </si>
  <si>
    <t>Everything off that should be off and fixed display</t>
  </si>
  <si>
    <t>Fixed display of all sectors</t>
  </si>
  <si>
    <t>Generate 1.2 TeV ramp with new FIDEL model</t>
  </si>
  <si>
    <t>Mike</t>
  </si>
  <si>
    <t>No b1, b2 corrections, default b3, b4, b5</t>
  </si>
  <si>
    <t>Polarity checks - correct where necessary</t>
  </si>
  <si>
    <t>RT channels enabled and zero</t>
  </si>
  <si>
    <t>Alick</t>
  </si>
  <si>
    <t>DSO</t>
  </si>
  <si>
    <t>Fully signed beam permit</t>
  </si>
  <si>
    <t>Ghislain</t>
  </si>
  <si>
    <t>RF</t>
  </si>
  <si>
    <t>RF frequencies nominal for protons</t>
  </si>
  <si>
    <t>RF power off for first turn etc.</t>
  </si>
  <si>
    <t>APW display</t>
  </si>
  <si>
    <t xml:space="preserve">Fixed display </t>
  </si>
  <si>
    <t>What, where - the full list</t>
  </si>
  <si>
    <t>Transfer lines</t>
  </si>
  <si>
    <t>TCDI out</t>
  </si>
  <si>
    <t xml:space="preserve">Standard settings </t>
  </si>
  <si>
    <t>take as given</t>
  </si>
  <si>
    <t>Pre-pulses and synchronization</t>
  </si>
  <si>
    <t>bumps zero</t>
  </si>
  <si>
    <t>orbit corrections from injection test in</t>
  </si>
  <si>
    <t>knobs</t>
  </si>
  <si>
    <t>Collimators</t>
  </si>
  <si>
    <t>parking settings</t>
  </si>
  <si>
    <t>Betatron cleaning TCP, TCSG, TCLA to 10 sigma</t>
  </si>
  <si>
    <t>Momentum cleaning TCP, TCSG, TCLA to 10 sigma.</t>
  </si>
  <si>
    <t>Markus Z.</t>
  </si>
  <si>
    <r>
      <rPr>
        <b/>
        <sz val="12"/>
        <rFont val="Arial"/>
        <family val="2"/>
      </rPr>
      <t>in parallel</t>
    </r>
    <r>
      <rPr>
        <sz val="12"/>
        <rFont val="Arial"/>
        <family val="2"/>
      </rPr>
      <t xml:space="preserve"> with Markus (4 hours)</t>
    </r>
  </si>
  <si>
    <r>
      <rPr>
        <b/>
        <sz val="12"/>
        <rFont val="Arial"/>
        <family val="2"/>
      </rPr>
      <t>in parallel</t>
    </r>
    <r>
      <rPr>
        <sz val="12"/>
        <rFont val="Arial"/>
        <family val="2"/>
      </rPr>
      <t xml:space="preserve"> with beam dump tracking which doesn't need beam permit</t>
    </r>
  </si>
  <si>
    <t>Minimum LBDS energy tracking tests with all inputs connected (4xRB, 2xMSD, 2xQ4): - this and following LDBS tasks</t>
  </si>
  <si>
    <t>Final OP preparation for beam - interlocks, pre-cycle etc.</t>
  </si>
  <si>
    <t>Status Sunday 15/11</t>
  </si>
  <si>
    <t>S23. S56, S78 - heat run</t>
  </si>
  <si>
    <t>S23 done. S12-S23 to do</t>
  </si>
  <si>
    <t>OK</t>
  </si>
  <si>
    <t>OK - tests look good</t>
  </si>
  <si>
    <t>Done</t>
  </si>
  <si>
    <t>To be finished in W47</t>
  </si>
  <si>
    <t>Good progress</t>
  </si>
  <si>
    <t>PGC</t>
  </si>
  <si>
    <t>Monday/Tuesday</t>
  </si>
  <si>
    <t>Have to drive through S12, 34,34, 67, 81</t>
  </si>
  <si>
    <t>Intrusion test later in global machine checkout</t>
  </si>
  <si>
    <t>First tests look good</t>
  </si>
  <si>
    <t xml:space="preserve">OK - settings to be completed </t>
  </si>
  <si>
    <t xml:space="preserve">unblock the LSS4 valves on Tuesday morning somewhere between 8:30 and 10:00  </t>
  </si>
  <si>
    <t>Vacuum - unblock</t>
  </si>
  <si>
    <t>DAY</t>
  </si>
  <si>
    <t>SHIFT</t>
  </si>
  <si>
    <t>TASK</t>
  </si>
  <si>
    <t>DSO-like test of LBDS connection to LASS:</t>
  </si>
  <si>
    <t>check the timing between LASS signal, BIS loop and Dump trigger. check with Ghlain</t>
  </si>
  <si>
    <t>Moveable devices - test interlocks (including, perhaps TOTEM)</t>
    <phoneticPr fontId="42" type="noConversion"/>
  </si>
  <si>
    <t xml:space="preserve">Wednesday evening </t>
  </si>
  <si>
    <t>Start Global Checkout</t>
  </si>
  <si>
    <t>Time (h)</t>
    <phoneticPr fontId="9" type="noConversion"/>
  </si>
  <si>
    <t>MPS and beam dumping system - extracted pilot, b1 - 0.45-1.2 TeV</t>
    <phoneticPr fontId="9" type="noConversion"/>
  </si>
  <si>
    <t>MPS and beam dumping system - extracted pilot, b1 - 0.45-1.2 TeV</t>
    <phoneticPr fontId="9" type="noConversion"/>
  </si>
  <si>
    <t>Comment</t>
    <phoneticPr fontId="42" type="noConversion"/>
  </si>
  <si>
    <t>TOTAL</t>
    <phoneticPr fontId="42" type="noConversion"/>
  </si>
  <si>
    <t>Check configuration, mapping to BIS etc.</t>
    <phoneticPr fontId="42" type="noConversion"/>
  </si>
  <si>
    <t>assuming 100% machine availability</t>
    <phoneticPr fontId="42" type="noConversion"/>
  </si>
  <si>
    <t>PGCs</t>
  </si>
  <si>
    <t>Tracking tests</t>
  </si>
  <si>
    <t>Beam dump to Q4/MSD</t>
  </si>
  <si>
    <t>Beam dump to S56/S78 &amp; test</t>
  </si>
  <si>
    <t xml:space="preserve">Tuesday </t>
  </si>
  <si>
    <t>Beam dump to LASS</t>
  </si>
  <si>
    <t>Vacuum LSS4 - test</t>
  </si>
  <si>
    <t>Ongoing</t>
  </si>
  <si>
    <t>Thursday</t>
  </si>
  <si>
    <t>Friday</t>
  </si>
  <si>
    <t>RF frequency ramp etc</t>
  </si>
  <si>
    <t xml:space="preserve">OP </t>
  </si>
  <si>
    <t>Extended tests on finished sectors</t>
  </si>
  <si>
    <t>When possible</t>
  </si>
  <si>
    <t>Operational and then test thoroughly</t>
  </si>
  <si>
    <t>Concentration</t>
  </si>
  <si>
    <t>Fixed display</t>
  </si>
  <si>
    <t>Application/acquisition</t>
  </si>
  <si>
    <t>RADMON</t>
  </si>
  <si>
    <t xml:space="preserve"> -</t>
  </si>
  <si>
    <t xml:space="preserve"> YASP - OK</t>
  </si>
  <si>
    <t>MULTITURN</t>
  </si>
  <si>
    <t>can't read images from equip state</t>
  </si>
  <si>
    <t>Problems</t>
  </si>
  <si>
    <t>BCTDC</t>
  </si>
  <si>
    <t>BCTFD</t>
  </si>
  <si>
    <t>BCTFR</t>
  </si>
  <si>
    <t>BQBBQ</t>
  </si>
  <si>
    <t>WIRE SCANNER (BWS)</t>
  </si>
  <si>
    <t>BPMD</t>
  </si>
  <si>
    <t>BQS</t>
  </si>
  <si>
    <t>BSRA - AGM</t>
  </si>
  <si>
    <t>2 to 3 teams into ring - could have been completed in W47</t>
  </si>
  <si>
    <t>hours</t>
  </si>
  <si>
    <t>days</t>
  </si>
  <si>
    <t>debugging with everything connected - as prequisite, plus experiments, connection to beam dump etc</t>
  </si>
  <si>
    <t>all circuits, RF, collimators</t>
  </si>
  <si>
    <t>Tuesday</t>
    <phoneticPr fontId="42" type="noConversion"/>
  </si>
  <si>
    <t>SMP</t>
    <phoneticPr fontId="42" type="noConversion"/>
  </si>
  <si>
    <t>BETS to SMP to TIMING system tests - 4 hours</t>
    <phoneticPr fontId="42" type="noConversion"/>
  </si>
  <si>
    <t>If not now during global checkout</t>
    <phoneticPr fontId="42" type="noConversion"/>
  </si>
  <si>
    <t>start the interlock testing of the vacuum valves LSS1 at  10:15 on Tuesday (assuming that the time slot is still OK with HWC) and then move to LSS4 after that. With luck we could finish both LSS1 and LSS4 by 2pm.</t>
    <phoneticPr fontId="42" type="noConversion"/>
  </si>
  <si>
    <t>EXPERIMENTS</t>
    <phoneticPr fontId="42" type="noConversion"/>
  </si>
  <si>
    <t xml:space="preserve">Continuous Q' measurement via RF frequency modulation </t>
  </si>
  <si>
    <t>1 - 2 shifts - try and get working before ramp commissioning</t>
  </si>
  <si>
    <t xml:space="preserve">1 - 2 shifts </t>
  </si>
  <si>
    <t>Before access</t>
  </si>
  <si>
    <t>0.5 hours per beam</t>
  </si>
  <si>
    <t>Intrusion test. Verify signals and beam dump OK before access block in</t>
  </si>
  <si>
    <t>pilot</t>
  </si>
  <si>
    <t>MPS: aperture in insertion regions, Calibration/check of triplet BLMs</t>
  </si>
  <si>
    <t>Commission LHCb and Alice at 450 GeV only (4 hours). Solenoids will take 4 hours for CMS, not long for Alice, and a fews hours for Atlas</t>
  </si>
  <si>
    <t>Set up of two beam collimators (TCT, TCL) IR1, IR2, IR5, IR8</t>
  </si>
  <si>
    <t>IR1,2,5,8 set up:  aperture measurements with separation on</t>
  </si>
  <si>
    <t>MPS: provoke magnet 'trip' and check adequate protection by collimators</t>
  </si>
  <si>
    <t>See also SF</t>
  </si>
  <si>
    <t>Dedicated losses for R2E</t>
  </si>
  <si>
    <t>Stable single bream for a least 4 hours (if lifetime good enough)</t>
  </si>
  <si>
    <t>Monday pm</t>
  </si>
  <si>
    <t>B2 pilot</t>
  </si>
</sst>
</file>

<file path=xl/styles.xml><?xml version="1.0" encoding="utf-8"?>
<styleSheet xmlns="http://schemas.openxmlformats.org/spreadsheetml/2006/main">
  <numFmts count="1">
    <numFmt numFmtId="164" formatCode="0.0"/>
  </numFmts>
  <fonts count="45">
    <font>
      <sz val="10"/>
      <name val="Arial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</font>
    <font>
      <sz val="11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b/>
      <sz val="12"/>
      <color indexed="17"/>
      <name val="Arial"/>
      <family val="2"/>
    </font>
    <font>
      <sz val="8"/>
      <name val="Arial"/>
      <family val="2"/>
    </font>
    <font>
      <b/>
      <sz val="12"/>
      <color indexed="17"/>
      <name val="Arial"/>
      <family val="2"/>
    </font>
    <font>
      <b/>
      <sz val="12"/>
      <color indexed="12"/>
      <name val="Arial"/>
      <family val="2"/>
    </font>
    <font>
      <b/>
      <sz val="12"/>
      <color indexed="53"/>
      <name val="Arial"/>
      <family val="2"/>
    </font>
    <font>
      <sz val="12"/>
      <color indexed="53"/>
      <name val="Arial"/>
      <family val="2"/>
    </font>
    <font>
      <sz val="11"/>
      <color indexed="12"/>
      <name val="Arial"/>
      <family val="2"/>
    </font>
    <font>
      <sz val="10"/>
      <color indexed="12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color indexed="53"/>
      <name val="Arial"/>
      <family val="2"/>
    </font>
    <font>
      <b/>
      <sz val="14"/>
      <name val="Arial"/>
      <family val="2"/>
    </font>
    <font>
      <b/>
      <sz val="14"/>
      <color indexed="17"/>
      <name val="Arial"/>
      <family val="2"/>
    </font>
    <font>
      <sz val="14"/>
      <name val="Arial"/>
      <family val="2"/>
    </font>
    <font>
      <b/>
      <sz val="14"/>
      <color indexed="53"/>
      <name val="Arial"/>
      <family val="2"/>
    </font>
    <font>
      <sz val="14"/>
      <color indexed="53"/>
      <name val="Arial"/>
      <family val="2"/>
    </font>
    <font>
      <b/>
      <sz val="14"/>
      <color indexed="12"/>
      <name val="Arial"/>
      <family val="2"/>
    </font>
    <font>
      <sz val="14"/>
      <color indexed="12"/>
      <name val="Arial"/>
      <family val="2"/>
    </font>
    <font>
      <sz val="14"/>
      <color theme="3" tint="0.39997558519241921"/>
      <name val="Arial"/>
      <family val="2"/>
    </font>
    <font>
      <sz val="12"/>
      <color theme="3" tint="0.39997558519241921"/>
      <name val="Arial"/>
      <family val="2"/>
    </font>
    <font>
      <b/>
      <sz val="14"/>
      <color indexed="10"/>
      <name val="Arial"/>
      <family val="2"/>
    </font>
    <font>
      <b/>
      <sz val="14"/>
      <color theme="7" tint="-0.249977111117893"/>
      <name val="Arial"/>
      <family val="2"/>
    </font>
    <font>
      <b/>
      <sz val="14"/>
      <color rgb="FF7030A0"/>
      <name val="Arial"/>
      <family val="2"/>
    </font>
    <font>
      <b/>
      <sz val="16"/>
      <color indexed="10"/>
      <name val="Arial"/>
      <family val="2"/>
    </font>
    <font>
      <sz val="14"/>
      <color indexed="8"/>
      <name val="Arial"/>
      <family val="2"/>
    </font>
    <font>
      <sz val="14"/>
      <name val="Verdana"/>
      <family val="2"/>
    </font>
    <font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16"/>
      <color rgb="FF00B050"/>
      <name val="Arial"/>
      <family val="2"/>
    </font>
    <font>
      <sz val="12"/>
      <color indexed="10"/>
      <name val="Arial"/>
      <family val="2"/>
    </font>
    <font>
      <sz val="12"/>
      <color rgb="FF00B050"/>
      <name val="Arial"/>
      <family val="2"/>
    </font>
    <font>
      <b/>
      <sz val="12"/>
      <color theme="3" tint="0.39997558519241921"/>
      <name val="Arial"/>
      <family val="2"/>
    </font>
    <font>
      <b/>
      <sz val="16"/>
      <color theme="3" tint="0.39997558519241921"/>
      <name val="Arial"/>
      <family val="2"/>
    </font>
    <font>
      <sz val="10"/>
      <color theme="3" tint="0.39997558519241921"/>
      <name val="Arial"/>
      <family val="2"/>
    </font>
    <font>
      <sz val="8"/>
      <name val="Verdana"/>
    </font>
    <font>
      <b/>
      <sz val="18"/>
      <color indexed="12"/>
      <name val="Arial"/>
    </font>
    <font>
      <b/>
      <sz val="16"/>
      <color indexed="12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60">
    <xf numFmtId="0" fontId="0" fillId="0" borderId="0" xfId="0"/>
    <xf numFmtId="0" fontId="6" fillId="0" borderId="0" xfId="0" applyFont="1"/>
    <xf numFmtId="0" fontId="4" fillId="0" borderId="0" xfId="0" applyFont="1"/>
    <xf numFmtId="0" fontId="0" fillId="0" borderId="0" xfId="0" applyFill="1"/>
    <xf numFmtId="0" fontId="2" fillId="0" borderId="0" xfId="0" applyFont="1"/>
    <xf numFmtId="0" fontId="13" fillId="0" borderId="0" xfId="0" applyFont="1"/>
    <xf numFmtId="1" fontId="0" fillId="0" borderId="0" xfId="0" applyNumberFormat="1"/>
    <xf numFmtId="0" fontId="7" fillId="0" borderId="0" xfId="0" applyFont="1"/>
    <xf numFmtId="1" fontId="11" fillId="0" borderId="0" xfId="0" applyNumberFormat="1" applyFont="1" applyBorder="1" applyAlignment="1">
      <alignment horizontal="center"/>
    </xf>
    <xf numFmtId="22" fontId="11" fillId="0" borderId="0" xfId="0" applyNumberFormat="1" applyFont="1" applyBorder="1" applyAlignment="1">
      <alignment horizontal="center"/>
    </xf>
    <xf numFmtId="1" fontId="11" fillId="0" borderId="0" xfId="0" quotePrefix="1" applyNumberFormat="1" applyFont="1" applyBorder="1" applyAlignment="1">
      <alignment horizontal="center"/>
    </xf>
    <xf numFmtId="0" fontId="11" fillId="0" borderId="0" xfId="0" applyFont="1" applyBorder="1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/>
    </xf>
    <xf numFmtId="0" fontId="15" fillId="0" borderId="0" xfId="0" applyFont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1" fontId="19" fillId="0" borderId="7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1" fontId="19" fillId="0" borderId="8" xfId="0" applyNumberFormat="1" applyFont="1" applyBorder="1" applyAlignment="1">
      <alignment horizontal="center" vertical="center" wrapText="1"/>
    </xf>
    <xf numFmtId="1" fontId="19" fillId="0" borderId="4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1" fontId="20" fillId="0" borderId="2" xfId="0" applyNumberFormat="1" applyFont="1" applyBorder="1" applyAlignment="1">
      <alignment horizontal="center"/>
    </xf>
    <xf numFmtId="0" fontId="20" fillId="0" borderId="2" xfId="0" applyFont="1" applyBorder="1"/>
    <xf numFmtId="0" fontId="21" fillId="0" borderId="13" xfId="0" applyFont="1" applyBorder="1" applyAlignment="1">
      <alignment vertical="center"/>
    </xf>
    <xf numFmtId="1" fontId="19" fillId="0" borderId="5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1" fontId="20" fillId="0" borderId="3" xfId="0" applyNumberFormat="1" applyFont="1" applyBorder="1" applyAlignment="1">
      <alignment horizontal="center"/>
    </xf>
    <xf numFmtId="0" fontId="20" fillId="0" borderId="3" xfId="0" applyFont="1" applyBorder="1"/>
    <xf numFmtId="0" fontId="21" fillId="0" borderId="14" xfId="0" applyFont="1" applyBorder="1" applyAlignment="1">
      <alignment vertical="center"/>
    </xf>
    <xf numFmtId="1" fontId="22" fillId="0" borderId="5" xfId="0" applyNumberFormat="1" applyFont="1" applyBorder="1" applyAlignment="1">
      <alignment horizontal="center"/>
    </xf>
    <xf numFmtId="22" fontId="22" fillId="0" borderId="3" xfId="0" applyNumberFormat="1" applyFont="1" applyBorder="1" applyAlignment="1">
      <alignment horizontal="center"/>
    </xf>
    <xf numFmtId="1" fontId="22" fillId="0" borderId="3" xfId="0" quotePrefix="1" applyNumberFormat="1" applyFont="1" applyBorder="1" applyAlignment="1">
      <alignment horizontal="center"/>
    </xf>
    <xf numFmtId="0" fontId="22" fillId="0" borderId="3" xfId="0" applyFont="1" applyBorder="1"/>
    <xf numFmtId="0" fontId="23" fillId="0" borderId="14" xfId="0" applyFont="1" applyBorder="1" applyAlignment="1">
      <alignment vertical="center"/>
    </xf>
    <xf numFmtId="22" fontId="19" fillId="0" borderId="3" xfId="0" applyNumberFormat="1" applyFont="1" applyBorder="1" applyAlignment="1">
      <alignment horizontal="center"/>
    </xf>
    <xf numFmtId="1" fontId="20" fillId="0" borderId="3" xfId="0" quotePrefix="1" applyNumberFormat="1" applyFont="1" applyBorder="1" applyAlignment="1">
      <alignment horizontal="center"/>
    </xf>
    <xf numFmtId="1" fontId="22" fillId="0" borderId="10" xfId="0" applyNumberFormat="1" applyFont="1" applyBorder="1" applyAlignment="1">
      <alignment horizontal="center"/>
    </xf>
    <xf numFmtId="22" fontId="22" fillId="0" borderId="6" xfId="0" applyNumberFormat="1" applyFont="1" applyBorder="1" applyAlignment="1">
      <alignment horizontal="center"/>
    </xf>
    <xf numFmtId="1" fontId="22" fillId="0" borderId="6" xfId="0" quotePrefix="1" applyNumberFormat="1" applyFont="1" applyBorder="1" applyAlignment="1">
      <alignment horizontal="center"/>
    </xf>
    <xf numFmtId="0" fontId="22" fillId="0" borderId="6" xfId="0" applyFont="1" applyBorder="1"/>
    <xf numFmtId="0" fontId="23" fillId="0" borderId="18" xfId="0" applyFont="1" applyBorder="1" applyAlignment="1">
      <alignment vertical="center"/>
    </xf>
    <xf numFmtId="0" fontId="19" fillId="0" borderId="0" xfId="0" applyFont="1" applyBorder="1" applyAlignment="1">
      <alignment horizontal="center"/>
    </xf>
    <xf numFmtId="1" fontId="20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1" fillId="0" borderId="15" xfId="0" applyFont="1" applyBorder="1"/>
    <xf numFmtId="22" fontId="22" fillId="0" borderId="0" xfId="0" applyNumberFormat="1" applyFont="1" applyBorder="1" applyAlignment="1">
      <alignment horizontal="center"/>
    </xf>
    <xf numFmtId="1" fontId="22" fillId="0" borderId="0" xfId="0" quotePrefix="1" applyNumberFormat="1" applyFont="1" applyBorder="1" applyAlignment="1">
      <alignment horizontal="center"/>
    </xf>
    <xf numFmtId="0" fontId="22" fillId="0" borderId="0" xfId="0" applyFont="1" applyBorder="1"/>
    <xf numFmtId="0" fontId="23" fillId="0" borderId="15" xfId="0" applyFont="1" applyBorder="1" applyAlignment="1">
      <alignment vertical="center"/>
    </xf>
    <xf numFmtId="0" fontId="19" fillId="0" borderId="0" xfId="0" applyFont="1" applyFill="1" applyBorder="1" applyAlignment="1">
      <alignment horizontal="center"/>
    </xf>
    <xf numFmtId="1" fontId="20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/>
    <xf numFmtId="0" fontId="21" fillId="0" borderId="15" xfId="0" applyFont="1" applyFill="1" applyBorder="1"/>
    <xf numFmtId="22" fontId="22" fillId="0" borderId="16" xfId="0" applyNumberFormat="1" applyFont="1" applyBorder="1" applyAlignment="1">
      <alignment horizontal="center"/>
    </xf>
    <xf numFmtId="1" fontId="22" fillId="0" borderId="16" xfId="0" quotePrefix="1" applyNumberFormat="1" applyFont="1" applyBorder="1" applyAlignment="1">
      <alignment horizontal="center"/>
    </xf>
    <xf numFmtId="0" fontId="22" fillId="0" borderId="16" xfId="0" applyFont="1" applyBorder="1"/>
    <xf numFmtId="0" fontId="23" fillId="0" borderId="17" xfId="0" applyFont="1" applyBorder="1" applyAlignment="1">
      <alignment vertical="center"/>
    </xf>
    <xf numFmtId="0" fontId="19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left"/>
    </xf>
    <xf numFmtId="0" fontId="21" fillId="0" borderId="13" xfId="0" applyFont="1" applyBorder="1"/>
    <xf numFmtId="1" fontId="19" fillId="0" borderId="5" xfId="0" applyNumberFormat="1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left"/>
    </xf>
    <xf numFmtId="1" fontId="20" fillId="0" borderId="3" xfId="0" applyNumberFormat="1" applyFont="1" applyFill="1" applyBorder="1" applyAlignment="1">
      <alignment horizontal="center"/>
    </xf>
    <xf numFmtId="22" fontId="24" fillId="0" borderId="6" xfId="0" applyNumberFormat="1" applyFont="1" applyBorder="1" applyAlignment="1">
      <alignment horizontal="center"/>
    </xf>
    <xf numFmtId="1" fontId="24" fillId="0" borderId="6" xfId="0" quotePrefix="1" applyNumberFormat="1" applyFont="1" applyBorder="1" applyAlignment="1">
      <alignment horizontal="center"/>
    </xf>
    <xf numFmtId="0" fontId="25" fillId="0" borderId="18" xfId="0" applyFont="1" applyBorder="1" applyAlignment="1">
      <alignment vertical="center"/>
    </xf>
    <xf numFmtId="1" fontId="19" fillId="0" borderId="11" xfId="0" applyNumberFormat="1" applyFont="1" applyFill="1" applyBorder="1" applyAlignment="1">
      <alignment horizontal="center"/>
    </xf>
    <xf numFmtId="0" fontId="20" fillId="0" borderId="3" xfId="0" applyFont="1" applyFill="1" applyBorder="1" applyAlignment="1"/>
    <xf numFmtId="0" fontId="21" fillId="0" borderId="14" xfId="0" applyFont="1" applyFill="1" applyBorder="1"/>
    <xf numFmtId="1" fontId="24" fillId="0" borderId="11" xfId="0" applyNumberFormat="1" applyFont="1" applyBorder="1" applyAlignment="1">
      <alignment horizontal="center"/>
    </xf>
    <xf numFmtId="22" fontId="24" fillId="0" borderId="3" xfId="0" applyNumberFormat="1" applyFont="1" applyBorder="1" applyAlignment="1">
      <alignment horizontal="center"/>
    </xf>
    <xf numFmtId="1" fontId="24" fillId="0" borderId="3" xfId="0" quotePrefix="1" applyNumberFormat="1" applyFont="1" applyBorder="1" applyAlignment="1">
      <alignment horizontal="center"/>
    </xf>
    <xf numFmtId="0" fontId="24" fillId="0" borderId="3" xfId="0" applyFont="1" applyBorder="1"/>
    <xf numFmtId="0" fontId="25" fillId="0" borderId="14" xfId="0" applyFont="1" applyBorder="1" applyAlignment="1">
      <alignment vertical="center"/>
    </xf>
    <xf numFmtId="0" fontId="19" fillId="0" borderId="8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wrapText="1"/>
    </xf>
    <xf numFmtId="0" fontId="21" fillId="0" borderId="16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wrapText="1"/>
    </xf>
    <xf numFmtId="0" fontId="21" fillId="0" borderId="3" xfId="0" applyFont="1" applyBorder="1" applyAlignment="1">
      <alignment horizontal="left" wrapText="1"/>
    </xf>
    <xf numFmtId="0" fontId="26" fillId="0" borderId="3" xfId="0" applyFont="1" applyBorder="1" applyAlignment="1">
      <alignment horizontal="left" wrapText="1"/>
    </xf>
    <xf numFmtId="0" fontId="21" fillId="0" borderId="3" xfId="0" applyFont="1" applyFill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25" fillId="0" borderId="3" xfId="0" applyFont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26" fillId="0" borderId="15" xfId="0" applyFont="1" applyBorder="1" applyAlignment="1">
      <alignment wrapText="1"/>
    </xf>
    <xf numFmtId="1" fontId="19" fillId="0" borderId="23" xfId="0" applyNumberFormat="1" applyFont="1" applyFill="1" applyBorder="1" applyAlignment="1">
      <alignment horizontal="center"/>
    </xf>
    <xf numFmtId="0" fontId="26" fillId="0" borderId="3" xfId="0" applyFont="1" applyFill="1" applyBorder="1" applyAlignment="1">
      <alignment horizontal="left" wrapText="1"/>
    </xf>
    <xf numFmtId="0" fontId="0" fillId="0" borderId="24" xfId="0" applyBorder="1"/>
    <xf numFmtId="0" fontId="27" fillId="0" borderId="24" xfId="0" applyFont="1" applyFill="1" applyBorder="1" applyAlignment="1"/>
    <xf numFmtId="0" fontId="8" fillId="0" borderId="24" xfId="0" applyFont="1" applyBorder="1" applyAlignment="1">
      <alignment horizontal="left"/>
    </xf>
    <xf numFmtId="0" fontId="8" fillId="0" borderId="24" xfId="0" applyFont="1" applyFill="1" applyBorder="1" applyAlignment="1"/>
    <xf numFmtId="0" fontId="7" fillId="0" borderId="24" xfId="0" applyFont="1" applyFill="1" applyBorder="1" applyAlignment="1">
      <alignment horizontal="left" indent="2"/>
    </xf>
    <xf numFmtId="0" fontId="7" fillId="0" borderId="24" xfId="0" applyFont="1" applyFill="1" applyBorder="1" applyAlignment="1">
      <alignment horizontal="left" wrapText="1" indent="2"/>
    </xf>
    <xf numFmtId="0" fontId="10" fillId="0" borderId="24" xfId="0" applyFont="1" applyFill="1" applyBorder="1" applyAlignment="1">
      <alignment horizontal="left"/>
    </xf>
    <xf numFmtId="0" fontId="6" fillId="0" borderId="24" xfId="0" applyFont="1" applyBorder="1"/>
    <xf numFmtId="0" fontId="6" fillId="0" borderId="24" xfId="0" applyFont="1" applyFill="1" applyBorder="1" applyAlignment="1">
      <alignment horizontal="right"/>
    </xf>
    <xf numFmtId="0" fontId="6" fillId="0" borderId="24" xfId="0" applyFont="1" applyBorder="1" applyAlignment="1">
      <alignment horizontal="right"/>
    </xf>
    <xf numFmtId="0" fontId="28" fillId="0" borderId="0" xfId="0" applyFont="1"/>
    <xf numFmtId="0" fontId="27" fillId="0" borderId="0" xfId="0" applyFont="1"/>
    <xf numFmtId="0" fontId="17" fillId="0" borderId="0" xfId="0" applyFont="1"/>
    <xf numFmtId="0" fontId="29" fillId="0" borderId="0" xfId="0" applyFont="1" applyFill="1" applyBorder="1" applyAlignment="1"/>
    <xf numFmtId="0" fontId="30" fillId="0" borderId="3" xfId="0" applyFont="1" applyFill="1" applyBorder="1" applyAlignment="1">
      <alignment horizontal="left"/>
    </xf>
    <xf numFmtId="1" fontId="24" fillId="0" borderId="25" xfId="0" applyNumberFormat="1" applyFont="1" applyBorder="1" applyAlignment="1">
      <alignment horizontal="center"/>
    </xf>
    <xf numFmtId="0" fontId="19" fillId="0" borderId="29" xfId="0" applyFont="1" applyFill="1" applyBorder="1" applyAlignment="1">
      <alignment horizontal="center"/>
    </xf>
    <xf numFmtId="1" fontId="20" fillId="0" borderId="29" xfId="0" applyNumberFormat="1" applyFont="1" applyFill="1" applyBorder="1" applyAlignment="1">
      <alignment horizontal="center"/>
    </xf>
    <xf numFmtId="0" fontId="21" fillId="0" borderId="29" xfId="0" applyFont="1" applyFill="1" applyBorder="1" applyAlignment="1">
      <alignment horizontal="left" wrapText="1"/>
    </xf>
    <xf numFmtId="0" fontId="21" fillId="0" borderId="30" xfId="0" applyFont="1" applyFill="1" applyBorder="1"/>
    <xf numFmtId="22" fontId="12" fillId="0" borderId="0" xfId="0" applyNumberFormat="1" applyFont="1" applyBorder="1" applyAlignment="1">
      <alignment horizontal="center"/>
    </xf>
    <xf numFmtId="1" fontId="12" fillId="0" borderId="0" xfId="0" quotePrefix="1" applyNumberFormat="1" applyFont="1" applyBorder="1" applyAlignment="1">
      <alignment horizontal="center"/>
    </xf>
    <xf numFmtId="0" fontId="12" fillId="0" borderId="0" xfId="0" applyFont="1" applyBorder="1"/>
    <xf numFmtId="0" fontId="5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/>
    <xf numFmtId="0" fontId="3" fillId="0" borderId="0" xfId="0" applyFont="1" applyFill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/>
    <xf numFmtId="1" fontId="8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1" fontId="19" fillId="0" borderId="27" xfId="0" applyNumberFormat="1" applyFont="1" applyFill="1" applyBorder="1" applyAlignment="1">
      <alignment horizontal="center"/>
    </xf>
    <xf numFmtId="22" fontId="12" fillId="0" borderId="31" xfId="0" applyNumberFormat="1" applyFont="1" applyBorder="1" applyAlignment="1">
      <alignment horizontal="center"/>
    </xf>
    <xf numFmtId="1" fontId="12" fillId="0" borderId="31" xfId="0" quotePrefix="1" applyNumberFormat="1" applyFont="1" applyBorder="1" applyAlignment="1">
      <alignment horizontal="center"/>
    </xf>
    <xf numFmtId="0" fontId="12" fillId="0" borderId="31" xfId="0" applyFont="1" applyBorder="1"/>
    <xf numFmtId="0" fontId="5" fillId="0" borderId="31" xfId="0" applyFont="1" applyBorder="1" applyAlignment="1">
      <alignment horizontal="left" vertical="center" wrapText="1"/>
    </xf>
    <xf numFmtId="0" fontId="18" fillId="0" borderId="32" xfId="0" applyFont="1" applyBorder="1" applyAlignment="1">
      <alignment vertical="center"/>
    </xf>
    <xf numFmtId="0" fontId="4" fillId="0" borderId="15" xfId="0" applyFont="1" applyFill="1" applyBorder="1"/>
    <xf numFmtId="1" fontId="12" fillId="0" borderId="23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>
      <alignment horizontal="center"/>
    </xf>
    <xf numFmtId="0" fontId="18" fillId="0" borderId="15" xfId="0" applyFont="1" applyBorder="1" applyAlignment="1">
      <alignment vertical="center"/>
    </xf>
    <xf numFmtId="0" fontId="4" fillId="0" borderId="15" xfId="0" applyFont="1" applyBorder="1"/>
    <xf numFmtId="1" fontId="2" fillId="0" borderId="28" xfId="0" applyNumberFormat="1" applyFont="1" applyFill="1" applyBorder="1" applyAlignment="1">
      <alignment horizontal="center"/>
    </xf>
    <xf numFmtId="22" fontId="11" fillId="0" borderId="16" xfId="0" applyNumberFormat="1" applyFont="1" applyBorder="1" applyAlignment="1">
      <alignment horizontal="center"/>
    </xf>
    <xf numFmtId="1" fontId="11" fillId="0" borderId="16" xfId="0" quotePrefix="1" applyNumberFormat="1" applyFont="1" applyBorder="1" applyAlignment="1">
      <alignment horizontal="center"/>
    </xf>
    <xf numFmtId="0" fontId="11" fillId="0" borderId="16" xfId="0" applyFont="1" applyBorder="1"/>
    <xf numFmtId="0" fontId="14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vertical="center"/>
    </xf>
    <xf numFmtId="0" fontId="19" fillId="0" borderId="9" xfId="0" applyFont="1" applyFill="1" applyBorder="1" applyAlignment="1">
      <alignment horizontal="center"/>
    </xf>
    <xf numFmtId="1" fontId="19" fillId="0" borderId="27" xfId="0" applyNumberFormat="1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1" fontId="20" fillId="0" borderId="31" xfId="0" applyNumberFormat="1" applyFont="1" applyBorder="1" applyAlignment="1">
      <alignment horizontal="center"/>
    </xf>
    <xf numFmtId="0" fontId="20" fillId="0" borderId="31" xfId="0" applyFont="1" applyBorder="1" applyAlignment="1">
      <alignment horizontal="left"/>
    </xf>
    <xf numFmtId="0" fontId="21" fillId="0" borderId="31" xfId="0" applyFont="1" applyBorder="1" applyAlignment="1">
      <alignment horizontal="left" wrapText="1"/>
    </xf>
    <xf numFmtId="1" fontId="19" fillId="0" borderId="23" xfId="0" applyNumberFormat="1" applyFont="1" applyBorder="1" applyAlignment="1">
      <alignment horizontal="center"/>
    </xf>
    <xf numFmtId="1" fontId="22" fillId="0" borderId="23" xfId="0" applyNumberFormat="1" applyFont="1" applyBorder="1" applyAlignment="1">
      <alignment horizontal="center"/>
    </xf>
    <xf numFmtId="0" fontId="6" fillId="0" borderId="15" xfId="0" applyFont="1" applyBorder="1" applyAlignment="1">
      <alignment horizontal="left" vertical="center"/>
    </xf>
    <xf numFmtId="0" fontId="29" fillId="0" borderId="0" xfId="0" applyFont="1" applyBorder="1" applyAlignment="1">
      <alignment wrapText="1"/>
    </xf>
    <xf numFmtId="0" fontId="21" fillId="0" borderId="15" xfId="0" applyFont="1" applyBorder="1" applyAlignment="1">
      <alignment vertical="center" wrapText="1"/>
    </xf>
    <xf numFmtId="1" fontId="19" fillId="0" borderId="28" xfId="0" applyNumberFormat="1" applyFont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1" fontId="19" fillId="0" borderId="26" xfId="0" applyNumberFormat="1" applyFont="1" applyFill="1" applyBorder="1" applyAlignment="1">
      <alignment horizontal="center"/>
    </xf>
    <xf numFmtId="1" fontId="20" fillId="0" borderId="9" xfId="0" applyNumberFormat="1" applyFont="1" applyFill="1" applyBorder="1" applyAlignment="1">
      <alignment horizontal="center"/>
    </xf>
    <xf numFmtId="0" fontId="20" fillId="0" borderId="9" xfId="0" applyFont="1" applyFill="1" applyBorder="1" applyAlignment="1"/>
    <xf numFmtId="0" fontId="26" fillId="0" borderId="9" xfId="0" applyFont="1" applyFill="1" applyBorder="1" applyAlignment="1">
      <alignment horizontal="left" wrapText="1"/>
    </xf>
    <xf numFmtId="0" fontId="21" fillId="0" borderId="19" xfId="0" applyFont="1" applyFill="1" applyBorder="1"/>
    <xf numFmtId="0" fontId="21" fillId="0" borderId="15" xfId="0" applyFont="1" applyBorder="1" applyAlignment="1">
      <alignment horizontal="left" vertical="center" wrapText="1"/>
    </xf>
    <xf numFmtId="0" fontId="30" fillId="0" borderId="0" xfId="0" applyFont="1" applyBorder="1" applyAlignment="1">
      <alignment vertical="center" wrapText="1"/>
    </xf>
    <xf numFmtId="0" fontId="0" fillId="0" borderId="15" xfId="0" applyBorder="1" applyAlignment="1">
      <alignment vertical="top" wrapText="1"/>
    </xf>
    <xf numFmtId="1" fontId="19" fillId="0" borderId="28" xfId="0" applyNumberFormat="1" applyFont="1" applyFill="1" applyBorder="1" applyAlignment="1">
      <alignment horizontal="center"/>
    </xf>
    <xf numFmtId="1" fontId="20" fillId="0" borderId="33" xfId="0" applyNumberFormat="1" applyFont="1" applyFill="1" applyBorder="1" applyAlignment="1">
      <alignment horizontal="center"/>
    </xf>
    <xf numFmtId="0" fontId="24" fillId="0" borderId="34" xfId="0" applyFont="1" applyBorder="1"/>
    <xf numFmtId="0" fontId="24" fillId="0" borderId="0" xfId="0" applyFont="1" applyBorder="1"/>
    <xf numFmtId="0" fontId="21" fillId="0" borderId="35" xfId="0" applyFont="1" applyBorder="1"/>
    <xf numFmtId="0" fontId="25" fillId="0" borderId="34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1" fontId="11" fillId="0" borderId="2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1" fillId="0" borderId="24" xfId="0" applyFont="1" applyBorder="1" applyAlignment="1">
      <alignment horizontal="left" vertical="center" wrapText="1"/>
    </xf>
    <xf numFmtId="0" fontId="21" fillId="0" borderId="24" xfId="0" applyFont="1" applyBorder="1"/>
    <xf numFmtId="1" fontId="2" fillId="0" borderId="0" xfId="0" applyNumberFormat="1" applyFont="1" applyFill="1" applyBorder="1" applyAlignment="1">
      <alignment horizontal="center"/>
    </xf>
    <xf numFmtId="1" fontId="2" fillId="0" borderId="0" xfId="0" quotePrefix="1" applyNumberFormat="1" applyFont="1" applyFill="1" applyBorder="1" applyAlignment="1">
      <alignment horizontal="center"/>
    </xf>
    <xf numFmtId="0" fontId="0" fillId="0" borderId="0" xfId="0" applyBorder="1"/>
    <xf numFmtId="1" fontId="0" fillId="0" borderId="0" xfId="0" applyNumberFormat="1" applyBorder="1"/>
    <xf numFmtId="0" fontId="31" fillId="0" borderId="24" xfId="0" applyFont="1" applyBorder="1"/>
    <xf numFmtId="1" fontId="19" fillId="0" borderId="36" xfId="0" applyNumberFormat="1" applyFont="1" applyFill="1" applyBorder="1" applyAlignment="1">
      <alignment horizontal="center"/>
    </xf>
    <xf numFmtId="1" fontId="19" fillId="0" borderId="12" xfId="0" applyNumberFormat="1" applyFont="1" applyFill="1" applyBorder="1" applyAlignment="1">
      <alignment horizontal="center"/>
    </xf>
    <xf numFmtId="1" fontId="19" fillId="0" borderId="37" xfId="0" applyNumberFormat="1" applyFont="1" applyFill="1" applyBorder="1" applyAlignment="1">
      <alignment horizontal="center"/>
    </xf>
    <xf numFmtId="0" fontId="21" fillId="0" borderId="24" xfId="0" applyFont="1" applyBorder="1" applyAlignment="1">
      <alignment horizontal="left" wrapText="1"/>
    </xf>
    <xf numFmtId="0" fontId="32" fillId="0" borderId="24" xfId="0" applyFont="1" applyBorder="1" applyAlignment="1">
      <alignment horizontal="left"/>
    </xf>
    <xf numFmtId="0" fontId="21" fillId="0" borderId="0" xfId="0" applyFont="1"/>
    <xf numFmtId="0" fontId="19" fillId="0" borderId="24" xfId="0" applyFont="1" applyBorder="1" applyAlignment="1">
      <alignment horizontal="center"/>
    </xf>
    <xf numFmtId="1" fontId="19" fillId="0" borderId="24" xfId="0" applyNumberFormat="1" applyFont="1" applyBorder="1" applyAlignment="1">
      <alignment horizontal="center"/>
    </xf>
    <xf numFmtId="0" fontId="21" fillId="0" borderId="24" xfId="0" applyFont="1" applyBorder="1" applyAlignment="1"/>
    <xf numFmtId="0" fontId="19" fillId="0" borderId="24" xfId="0" applyFont="1" applyFill="1" applyBorder="1" applyAlignment="1">
      <alignment horizontal="left" wrapText="1"/>
    </xf>
    <xf numFmtId="0" fontId="19" fillId="0" borderId="24" xfId="0" applyFont="1" applyFill="1" applyBorder="1"/>
    <xf numFmtId="0" fontId="33" fillId="0" borderId="24" xfId="0" applyFont="1" applyFill="1" applyBorder="1" applyAlignment="1">
      <alignment horizontal="left" wrapText="1"/>
    </xf>
    <xf numFmtId="0" fontId="21" fillId="0" borderId="24" xfId="0" applyFont="1" applyFill="1" applyBorder="1" applyAlignment="1"/>
    <xf numFmtId="0" fontId="21" fillId="0" borderId="24" xfId="0" applyFont="1" applyFill="1" applyBorder="1" applyAlignment="1">
      <alignment horizontal="left" wrapText="1"/>
    </xf>
    <xf numFmtId="0" fontId="21" fillId="0" borderId="24" xfId="0" applyFont="1" applyFill="1" applyBorder="1"/>
    <xf numFmtId="0" fontId="0" fillId="0" borderId="0" xfId="0" applyAlignment="1">
      <alignment wrapText="1"/>
    </xf>
    <xf numFmtId="0" fontId="1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NumberForma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/>
    <xf numFmtId="0" fontId="5" fillId="0" borderId="0" xfId="0" applyFont="1" applyBorder="1"/>
    <xf numFmtId="0" fontId="17" fillId="0" borderId="0" xfId="0" applyFont="1" applyBorder="1"/>
    <xf numFmtId="0" fontId="4" fillId="0" borderId="0" xfId="0" applyFont="1" applyBorder="1"/>
    <xf numFmtId="0" fontId="2" fillId="0" borderId="0" xfId="0" applyFont="1" applyBorder="1"/>
    <xf numFmtId="0" fontId="6" fillId="0" borderId="0" xfId="0" applyFont="1" applyBorder="1"/>
    <xf numFmtId="0" fontId="2" fillId="0" borderId="0" xfId="0" applyFont="1" applyFill="1" applyBorder="1"/>
    <xf numFmtId="0" fontId="17" fillId="2" borderId="0" xfId="0" applyFont="1" applyFill="1" applyBorder="1"/>
    <xf numFmtId="0" fontId="17" fillId="2" borderId="0" xfId="0" applyFont="1" applyFill="1"/>
    <xf numFmtId="0" fontId="4" fillId="0" borderId="0" xfId="0" applyFont="1" applyAlignment="1"/>
    <xf numFmtId="0" fontId="3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36" fillId="0" borderId="0" xfId="0" applyNumberFormat="1" applyFont="1" applyAlignment="1">
      <alignment horizontal="center" vertical="center" wrapText="1"/>
    </xf>
    <xf numFmtId="0" fontId="37" fillId="0" borderId="0" xfId="0" applyFont="1"/>
    <xf numFmtId="0" fontId="21" fillId="0" borderId="15" xfId="0" applyFont="1" applyBorder="1" applyAlignment="1">
      <alignment wrapText="1"/>
    </xf>
    <xf numFmtId="0" fontId="38" fillId="0" borderId="24" xfId="0" applyFont="1" applyFill="1" applyBorder="1" applyAlignment="1"/>
    <xf numFmtId="0" fontId="6" fillId="0" borderId="0" xfId="0" applyFont="1" applyAlignment="1">
      <alignment vertical="center"/>
    </xf>
    <xf numFmtId="0" fontId="30" fillId="0" borderId="29" xfId="0" applyFont="1" applyFill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41" fillId="3" borderId="0" xfId="0" applyFont="1" applyFill="1"/>
    <xf numFmtId="0" fontId="2" fillId="0" borderId="0" xfId="0" applyFont="1" applyBorder="1" applyAlignment="1">
      <alignment horizontal="center" vertical="center" wrapText="1"/>
    </xf>
    <xf numFmtId="0" fontId="36" fillId="0" borderId="0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39" fillId="3" borderId="0" xfId="0" applyFont="1" applyFill="1" applyBorder="1" applyAlignment="1">
      <alignment horizontal="center" vertical="center" wrapText="1"/>
    </xf>
    <xf numFmtId="0" fontId="40" fillId="3" borderId="0" xfId="0" applyNumberFormat="1" applyFont="1" applyFill="1" applyBorder="1" applyAlignment="1">
      <alignment horizontal="center" vertical="center" wrapText="1"/>
    </xf>
    <xf numFmtId="0" fontId="27" fillId="3" borderId="0" xfId="0" applyNumberFormat="1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vertical="center" wrapText="1"/>
    </xf>
    <xf numFmtId="0" fontId="34" fillId="0" borderId="0" xfId="0" applyFont="1" applyBorder="1" applyAlignment="1">
      <alignment vertical="center" wrapText="1"/>
    </xf>
    <xf numFmtId="0" fontId="20" fillId="0" borderId="3" xfId="0" applyFont="1" applyBorder="1" applyAlignment="1">
      <alignment horizontal="left" wrapText="1"/>
    </xf>
    <xf numFmtId="0" fontId="20" fillId="0" borderId="29" xfId="0" applyFont="1" applyBorder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43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164" fontId="44" fillId="0" borderId="0" xfId="0" applyNumberFormat="1" applyFont="1" applyAlignment="1">
      <alignment horizontal="center" vertical="center" wrapText="1"/>
    </xf>
    <xf numFmtId="0" fontId="0" fillId="0" borderId="0" xfId="0" applyBorder="1" applyAlignment="1">
      <alignment wrapText="1"/>
    </xf>
    <xf numFmtId="0" fontId="21" fillId="4" borderId="0" xfId="0" applyFont="1" applyFill="1"/>
    <xf numFmtId="0" fontId="2" fillId="0" borderId="27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19" fillId="0" borderId="21" xfId="0" applyFont="1" applyBorder="1" applyAlignment="1">
      <alignment horizontal="center" vertical="center" textRotation="90" wrapText="1"/>
    </xf>
    <xf numFmtId="0" fontId="19" fillId="0" borderId="22" xfId="0" applyFont="1" applyBorder="1" applyAlignment="1">
      <alignment horizontal="center" vertical="center" textRotation="90" wrapText="1"/>
    </xf>
    <xf numFmtId="0" fontId="19" fillId="0" borderId="20" xfId="0" applyFont="1" applyBorder="1" applyAlignment="1">
      <alignment horizontal="center" vertical="center" textRotation="90" wrapText="1"/>
    </xf>
    <xf numFmtId="0" fontId="19" fillId="0" borderId="27" xfId="0" applyFont="1" applyBorder="1" applyAlignment="1">
      <alignment horizontal="center" vertical="center" textRotation="90" wrapText="1"/>
    </xf>
    <xf numFmtId="0" fontId="19" fillId="0" borderId="23" xfId="0" applyFont="1" applyBorder="1" applyAlignment="1">
      <alignment horizontal="center" vertical="center" textRotation="90" wrapText="1"/>
    </xf>
    <xf numFmtId="0" fontId="19" fillId="0" borderId="28" xfId="0" applyFont="1" applyBorder="1" applyAlignment="1">
      <alignment horizontal="center" vertical="center" textRotation="90" wrapText="1"/>
    </xf>
    <xf numFmtId="0" fontId="21" fillId="0" borderId="24" xfId="0" applyFont="1" applyBorder="1" applyAlignment="1">
      <alignment wrapText="1"/>
    </xf>
    <xf numFmtId="0" fontId="39" fillId="0" borderId="24" xfId="0" applyFont="1" applyFill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581025</xdr:colOff>
      <xdr:row>45</xdr:row>
      <xdr:rowOff>66675</xdr:rowOff>
    </xdr:to>
    <xdr:pic>
      <xdr:nvPicPr>
        <xdr:cNvPr id="2049" name="Picture 1" descr="phases-2009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725025" cy="7353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H117"/>
  <sheetViews>
    <sheetView tabSelected="1" zoomScale="70" zoomScaleNormal="70" zoomScalePageLayoutView="75" workbookViewId="0">
      <selection activeCell="H9" sqref="H9"/>
    </sheetView>
  </sheetViews>
  <sheetFormatPr defaultColWidth="8.85546875" defaultRowHeight="12.75"/>
  <cols>
    <col min="1" max="1" width="9.140625" style="12" customWidth="1"/>
    <col min="2" max="2" width="8" customWidth="1"/>
    <col min="3" max="3" width="6.7109375" customWidth="1"/>
    <col min="4" max="4" width="9.28515625" style="6" customWidth="1"/>
    <col min="5" max="5" width="66.140625" customWidth="1"/>
    <col min="6" max="6" width="20.140625" style="94" customWidth="1"/>
    <col min="7" max="7" width="83.42578125" style="2" customWidth="1"/>
    <col min="8" max="8" width="58.140625" customWidth="1"/>
  </cols>
  <sheetData>
    <row r="1" spans="1:8" s="4" customFormat="1" ht="36.75" thickBot="1">
      <c r="A1" s="18" t="s">
        <v>26</v>
      </c>
      <c r="B1" s="19" t="s">
        <v>91</v>
      </c>
      <c r="C1" s="20" t="s">
        <v>0</v>
      </c>
      <c r="D1" s="21" t="s">
        <v>293</v>
      </c>
      <c r="E1" s="20" t="s">
        <v>8</v>
      </c>
      <c r="F1" s="78" t="s">
        <v>9</v>
      </c>
      <c r="G1" s="20" t="s">
        <v>90</v>
      </c>
    </row>
    <row r="2" spans="1:8" s="1" customFormat="1" ht="20.25" customHeight="1">
      <c r="A2" s="254" t="s">
        <v>151</v>
      </c>
      <c r="B2" s="22">
        <v>1</v>
      </c>
      <c r="C2" s="23" t="s">
        <v>1</v>
      </c>
      <c r="D2" s="24">
        <v>8</v>
      </c>
      <c r="E2" s="25" t="s">
        <v>5</v>
      </c>
      <c r="F2" s="79" t="s">
        <v>105</v>
      </c>
      <c r="G2" s="26" t="s">
        <v>27</v>
      </c>
    </row>
    <row r="3" spans="1:8" s="1" customFormat="1" ht="20.25" customHeight="1">
      <c r="A3" s="252"/>
      <c r="B3" s="27">
        <v>1</v>
      </c>
      <c r="C3" s="28" t="s">
        <v>2</v>
      </c>
      <c r="D3" s="29">
        <v>8</v>
      </c>
      <c r="E3" s="30" t="s">
        <v>4</v>
      </c>
      <c r="F3" s="80" t="s">
        <v>359</v>
      </c>
      <c r="G3" s="31" t="s">
        <v>28</v>
      </c>
    </row>
    <row r="4" spans="1:8" s="5" customFormat="1" ht="20.25" customHeight="1">
      <c r="A4" s="252"/>
      <c r="B4" s="32">
        <v>1</v>
      </c>
      <c r="C4" s="33" t="s">
        <v>3</v>
      </c>
      <c r="D4" s="34">
        <v>8</v>
      </c>
      <c r="E4" s="35" t="s">
        <v>100</v>
      </c>
      <c r="F4" s="80"/>
      <c r="G4" s="36"/>
    </row>
    <row r="5" spans="1:8" s="1" customFormat="1" ht="20.25" customHeight="1">
      <c r="A5" s="252"/>
      <c r="B5" s="27">
        <v>2</v>
      </c>
      <c r="C5" s="37" t="s">
        <v>1</v>
      </c>
      <c r="D5" s="38">
        <v>8</v>
      </c>
      <c r="E5" s="30" t="s">
        <v>7</v>
      </c>
      <c r="F5" s="80" t="s">
        <v>104</v>
      </c>
      <c r="G5" s="31"/>
    </row>
    <row r="6" spans="1:8" s="1" customFormat="1" ht="20.25" customHeight="1">
      <c r="A6" s="252"/>
      <c r="B6" s="27">
        <v>2</v>
      </c>
      <c r="C6" s="37" t="s">
        <v>2</v>
      </c>
      <c r="D6" s="38">
        <v>8</v>
      </c>
      <c r="E6" s="30" t="s">
        <v>7</v>
      </c>
      <c r="F6" s="80" t="s">
        <v>104</v>
      </c>
      <c r="G6" s="31" t="s">
        <v>39</v>
      </c>
    </row>
    <row r="7" spans="1:8" s="5" customFormat="1" ht="20.25" customHeight="1">
      <c r="A7" s="252"/>
      <c r="B7" s="32">
        <v>2</v>
      </c>
      <c r="C7" s="33" t="s">
        <v>3</v>
      </c>
      <c r="D7" s="34">
        <v>8</v>
      </c>
      <c r="E7" s="35" t="s">
        <v>100</v>
      </c>
      <c r="F7" s="80"/>
      <c r="G7" s="36"/>
    </row>
    <row r="8" spans="1:8" s="1" customFormat="1" ht="20.25" customHeight="1">
      <c r="A8" s="252"/>
      <c r="B8" s="27">
        <v>3</v>
      </c>
      <c r="C8" s="37" t="s">
        <v>1</v>
      </c>
      <c r="D8" s="38">
        <v>8</v>
      </c>
      <c r="E8" s="30" t="s">
        <v>6</v>
      </c>
      <c r="F8" s="80" t="s">
        <v>105</v>
      </c>
      <c r="G8" s="31"/>
    </row>
    <row r="9" spans="1:8" s="1" customFormat="1" ht="20.25" customHeight="1">
      <c r="A9" s="252"/>
      <c r="B9" s="27">
        <v>3</v>
      </c>
      <c r="C9" s="37" t="s">
        <v>2</v>
      </c>
      <c r="D9" s="38">
        <v>8</v>
      </c>
      <c r="E9" s="30" t="s">
        <v>6</v>
      </c>
      <c r="F9" s="80" t="s">
        <v>105</v>
      </c>
      <c r="G9" s="31" t="s">
        <v>39</v>
      </c>
    </row>
    <row r="10" spans="1:8" s="5" customFormat="1" ht="20.25" customHeight="1" thickBot="1">
      <c r="A10" s="253"/>
      <c r="B10" s="39">
        <v>3</v>
      </c>
      <c r="C10" s="40" t="s">
        <v>3</v>
      </c>
      <c r="D10" s="41">
        <v>8</v>
      </c>
      <c r="E10" s="42" t="s">
        <v>100</v>
      </c>
      <c r="F10" s="81"/>
      <c r="G10" s="43"/>
    </row>
    <row r="11" spans="1:8" s="2" customFormat="1" ht="20.25" customHeight="1" collapsed="1">
      <c r="A11" s="252" t="s">
        <v>48</v>
      </c>
      <c r="B11" s="151">
        <v>4</v>
      </c>
      <c r="C11" s="152" t="s">
        <v>2</v>
      </c>
      <c r="D11" s="153">
        <v>8</v>
      </c>
      <c r="E11" s="154" t="s">
        <v>74</v>
      </c>
      <c r="F11" s="155" t="s">
        <v>104</v>
      </c>
      <c r="G11" s="26" t="s">
        <v>75</v>
      </c>
      <c r="H11" s="2" t="s">
        <v>54</v>
      </c>
    </row>
    <row r="12" spans="1:8" s="2" customFormat="1" ht="20.25" customHeight="1" collapsed="1">
      <c r="A12" s="252"/>
      <c r="B12" s="156">
        <v>4</v>
      </c>
      <c r="C12" s="44" t="s">
        <v>2</v>
      </c>
      <c r="D12" s="45">
        <v>8</v>
      </c>
      <c r="E12" s="46" t="s">
        <v>77</v>
      </c>
      <c r="F12" s="82" t="s">
        <v>104</v>
      </c>
      <c r="G12" s="47" t="s">
        <v>82</v>
      </c>
    </row>
    <row r="13" spans="1:8" s="5" customFormat="1" ht="20.25" customHeight="1">
      <c r="A13" s="252"/>
      <c r="B13" s="157">
        <v>4</v>
      </c>
      <c r="C13" s="48" t="s">
        <v>3</v>
      </c>
      <c r="D13" s="49">
        <v>8</v>
      </c>
      <c r="E13" s="50" t="s">
        <v>100</v>
      </c>
      <c r="F13" s="82"/>
      <c r="G13" s="51"/>
    </row>
    <row r="14" spans="1:8" s="2" customFormat="1" ht="36" customHeight="1" collapsed="1">
      <c r="A14" s="252"/>
      <c r="B14" s="156">
        <v>5</v>
      </c>
      <c r="C14" s="44" t="s">
        <v>1</v>
      </c>
      <c r="D14" s="45">
        <v>8</v>
      </c>
      <c r="E14" s="46" t="s">
        <v>13</v>
      </c>
      <c r="F14" s="82" t="s">
        <v>104</v>
      </c>
      <c r="G14" s="225" t="s">
        <v>218</v>
      </c>
      <c r="H14" s="2" t="s">
        <v>55</v>
      </c>
    </row>
    <row r="15" spans="1:8" s="2" customFormat="1" ht="20.25" customHeight="1" collapsed="1">
      <c r="A15" s="252"/>
      <c r="B15" s="156">
        <v>5</v>
      </c>
      <c r="C15" s="44" t="s">
        <v>2</v>
      </c>
      <c r="D15" s="45">
        <v>8</v>
      </c>
      <c r="E15" s="46" t="s">
        <v>98</v>
      </c>
      <c r="F15" s="83" t="s">
        <v>104</v>
      </c>
      <c r="G15" s="47" t="s">
        <v>40</v>
      </c>
    </row>
    <row r="16" spans="1:8" s="5" customFormat="1" ht="20.25" customHeight="1">
      <c r="A16" s="252"/>
      <c r="B16" s="157">
        <v>5</v>
      </c>
      <c r="C16" s="48" t="s">
        <v>3</v>
      </c>
      <c r="D16" s="49">
        <v>8</v>
      </c>
      <c r="E16" s="50" t="s">
        <v>100</v>
      </c>
      <c r="F16" s="82"/>
      <c r="G16" s="51"/>
    </row>
    <row r="17" spans="1:8" s="2" customFormat="1" ht="20.25" customHeight="1" collapsed="1">
      <c r="A17" s="252"/>
      <c r="B17" s="156">
        <v>6</v>
      </c>
      <c r="C17" s="44" t="s">
        <v>1</v>
      </c>
      <c r="D17" s="45">
        <v>8</v>
      </c>
      <c r="E17" s="46" t="s">
        <v>84</v>
      </c>
      <c r="F17" s="82" t="s">
        <v>104</v>
      </c>
      <c r="G17" s="47" t="s">
        <v>85</v>
      </c>
      <c r="H17" s="2" t="s">
        <v>55</v>
      </c>
    </row>
    <row r="18" spans="1:8" s="2" customFormat="1" ht="20.25" customHeight="1" collapsed="1">
      <c r="A18" s="252"/>
      <c r="B18" s="156">
        <v>6</v>
      </c>
      <c r="C18" s="44" t="s">
        <v>2</v>
      </c>
      <c r="D18" s="45">
        <v>8</v>
      </c>
      <c r="E18" s="46" t="s">
        <v>42</v>
      </c>
      <c r="F18" s="82" t="s">
        <v>46</v>
      </c>
      <c r="G18" s="47" t="s">
        <v>148</v>
      </c>
    </row>
    <row r="19" spans="1:8" s="5" customFormat="1" ht="20.25" customHeight="1">
      <c r="A19" s="252"/>
      <c r="B19" s="157">
        <v>6</v>
      </c>
      <c r="C19" s="48" t="s">
        <v>3</v>
      </c>
      <c r="D19" s="49">
        <v>8</v>
      </c>
      <c r="E19" s="50" t="s">
        <v>100</v>
      </c>
      <c r="F19" s="83"/>
      <c r="G19" s="51"/>
    </row>
    <row r="20" spans="1:8" ht="20.25" customHeight="1">
      <c r="A20" s="252"/>
      <c r="B20" s="96">
        <v>7</v>
      </c>
      <c r="C20" s="52" t="s">
        <v>1</v>
      </c>
      <c r="D20" s="53">
        <v>8</v>
      </c>
      <c r="E20" s="54" t="s">
        <v>154</v>
      </c>
      <c r="F20" s="82" t="s">
        <v>104</v>
      </c>
      <c r="G20" s="55" t="s">
        <v>81</v>
      </c>
    </row>
    <row r="21" spans="1:8" ht="20.25" customHeight="1">
      <c r="A21" s="252"/>
      <c r="B21" s="96">
        <v>7</v>
      </c>
      <c r="C21" s="52" t="s">
        <v>2</v>
      </c>
      <c r="D21" s="53">
        <v>8</v>
      </c>
      <c r="E21" s="111" t="s">
        <v>228</v>
      </c>
      <c r="F21" s="82" t="s">
        <v>104</v>
      </c>
      <c r="G21" s="158" t="s">
        <v>229</v>
      </c>
    </row>
    <row r="22" spans="1:8" s="2" customFormat="1" ht="20.25" customHeight="1" collapsed="1">
      <c r="A22" s="252"/>
      <c r="B22" s="96">
        <v>7</v>
      </c>
      <c r="C22" s="44" t="s">
        <v>3</v>
      </c>
      <c r="D22" s="45">
        <v>8</v>
      </c>
      <c r="E22" s="46" t="s">
        <v>76</v>
      </c>
      <c r="F22" s="82" t="s">
        <v>105</v>
      </c>
      <c r="G22" s="47" t="s">
        <v>191</v>
      </c>
    </row>
    <row r="23" spans="1:8" s="2" customFormat="1" ht="20.25" customHeight="1" collapsed="1">
      <c r="A23" s="252"/>
      <c r="B23" s="156">
        <v>8</v>
      </c>
      <c r="C23" s="44" t="s">
        <v>1</v>
      </c>
      <c r="D23" s="45">
        <v>8</v>
      </c>
      <c r="E23" s="46" t="s">
        <v>78</v>
      </c>
      <c r="F23" s="82" t="s">
        <v>105</v>
      </c>
      <c r="G23" s="47" t="s">
        <v>82</v>
      </c>
    </row>
    <row r="24" spans="1:8" s="2" customFormat="1" ht="20.25" customHeight="1" collapsed="1">
      <c r="A24" s="252"/>
      <c r="B24" s="156">
        <v>8</v>
      </c>
      <c r="C24" s="44" t="s">
        <v>2</v>
      </c>
      <c r="D24" s="45">
        <v>8</v>
      </c>
      <c r="E24" s="46" t="s">
        <v>101</v>
      </c>
      <c r="F24" s="82" t="s">
        <v>105</v>
      </c>
      <c r="G24" s="47" t="s">
        <v>83</v>
      </c>
    </row>
    <row r="25" spans="1:8" s="2" customFormat="1" ht="20.25" customHeight="1">
      <c r="A25" s="252"/>
      <c r="B25" s="156">
        <v>8</v>
      </c>
      <c r="C25" s="48" t="s">
        <v>3</v>
      </c>
      <c r="D25" s="49">
        <v>8</v>
      </c>
      <c r="E25" s="50" t="s">
        <v>100</v>
      </c>
      <c r="F25" s="83"/>
      <c r="G25" s="51"/>
    </row>
    <row r="26" spans="1:8" s="2" customFormat="1" ht="20.25" customHeight="1" collapsed="1">
      <c r="A26" s="252"/>
      <c r="B26" s="156">
        <v>9</v>
      </c>
      <c r="C26" s="44" t="s">
        <v>1</v>
      </c>
      <c r="D26" s="45">
        <v>8</v>
      </c>
      <c r="E26" s="46" t="s">
        <v>99</v>
      </c>
      <c r="F26" s="83" t="s">
        <v>105</v>
      </c>
      <c r="G26" s="47" t="s">
        <v>232</v>
      </c>
    </row>
    <row r="27" spans="1:8" s="2" customFormat="1" ht="35.25" customHeight="1" collapsed="1">
      <c r="A27" s="252"/>
      <c r="B27" s="156">
        <v>9</v>
      </c>
      <c r="C27" s="44" t="s">
        <v>2</v>
      </c>
      <c r="D27" s="45">
        <v>8</v>
      </c>
      <c r="E27" s="46" t="s">
        <v>102</v>
      </c>
      <c r="F27" s="82" t="s">
        <v>105</v>
      </c>
      <c r="G27" s="225" t="s">
        <v>220</v>
      </c>
    </row>
    <row r="28" spans="1:8" s="2" customFormat="1" ht="20.25" customHeight="1">
      <c r="A28" s="252"/>
      <c r="B28" s="156">
        <v>9</v>
      </c>
      <c r="C28" s="48" t="s">
        <v>3</v>
      </c>
      <c r="D28" s="49">
        <v>8</v>
      </c>
      <c r="E28" s="50" t="s">
        <v>100</v>
      </c>
      <c r="F28" s="83"/>
      <c r="G28" s="51"/>
    </row>
    <row r="29" spans="1:8" s="2" customFormat="1" ht="20.25" customHeight="1" collapsed="1">
      <c r="A29" s="252"/>
      <c r="B29" s="156">
        <v>10</v>
      </c>
      <c r="C29" s="44" t="s">
        <v>2</v>
      </c>
      <c r="D29" s="45">
        <v>8</v>
      </c>
      <c r="E29" s="46" t="s">
        <v>41</v>
      </c>
      <c r="F29" s="82" t="s">
        <v>47</v>
      </c>
      <c r="G29" s="47" t="s">
        <v>148</v>
      </c>
      <c r="H29" s="2" t="s">
        <v>56</v>
      </c>
    </row>
    <row r="30" spans="1:8" ht="20.25" customHeight="1">
      <c r="A30" s="252"/>
      <c r="B30" s="157">
        <v>10</v>
      </c>
      <c r="C30" s="52" t="s">
        <v>2</v>
      </c>
      <c r="D30" s="53">
        <v>8</v>
      </c>
      <c r="E30" s="54" t="s">
        <v>155</v>
      </c>
      <c r="F30" s="84" t="s">
        <v>105</v>
      </c>
      <c r="G30" s="55" t="s">
        <v>81</v>
      </c>
    </row>
    <row r="31" spans="1:8" s="2" customFormat="1" ht="20.25" customHeight="1">
      <c r="A31" s="252"/>
      <c r="B31" s="156">
        <v>10</v>
      </c>
      <c r="C31" s="48" t="s">
        <v>3</v>
      </c>
      <c r="D31" s="49">
        <v>8</v>
      </c>
      <c r="E31" s="50" t="s">
        <v>100</v>
      </c>
      <c r="F31" s="83"/>
      <c r="G31" s="51"/>
    </row>
    <row r="32" spans="1:8" s="2" customFormat="1" ht="20.25" customHeight="1" collapsed="1">
      <c r="A32" s="252"/>
      <c r="B32" s="96">
        <v>11</v>
      </c>
      <c r="C32" s="44" t="s">
        <v>1</v>
      </c>
      <c r="D32" s="45">
        <v>8</v>
      </c>
      <c r="E32" s="46" t="s">
        <v>24</v>
      </c>
      <c r="F32" s="82" t="s">
        <v>157</v>
      </c>
      <c r="G32" s="47" t="s">
        <v>59</v>
      </c>
      <c r="H32" s="2" t="s">
        <v>57</v>
      </c>
    </row>
    <row r="33" spans="1:8" s="2" customFormat="1" ht="39" customHeight="1" collapsed="1">
      <c r="A33" s="252"/>
      <c r="B33" s="157">
        <v>11</v>
      </c>
      <c r="C33" s="44" t="s">
        <v>2</v>
      </c>
      <c r="D33" s="45">
        <v>8</v>
      </c>
      <c r="E33" s="159" t="s">
        <v>231</v>
      </c>
      <c r="F33" s="84" t="s">
        <v>158</v>
      </c>
      <c r="G33" s="160" t="s">
        <v>230</v>
      </c>
      <c r="H33" s="2" t="s">
        <v>58</v>
      </c>
    </row>
    <row r="34" spans="1:8" s="5" customFormat="1" ht="20.25" customHeight="1" thickBot="1">
      <c r="A34" s="253"/>
      <c r="B34" s="161">
        <v>11</v>
      </c>
      <c r="C34" s="56" t="s">
        <v>3</v>
      </c>
      <c r="D34" s="57">
        <v>8</v>
      </c>
      <c r="E34" s="58" t="s">
        <v>100</v>
      </c>
      <c r="F34" s="85"/>
      <c r="G34" s="59"/>
    </row>
    <row r="35" spans="1:8" ht="20.25" customHeight="1" collapsed="1">
      <c r="A35" s="255" t="s">
        <v>152</v>
      </c>
      <c r="B35" s="151">
        <v>12</v>
      </c>
      <c r="C35" s="60" t="s">
        <v>1</v>
      </c>
      <c r="D35" s="24">
        <v>8</v>
      </c>
      <c r="E35" s="61" t="s">
        <v>16</v>
      </c>
      <c r="F35" s="86" t="s">
        <v>18</v>
      </c>
      <c r="G35" s="62" t="s">
        <v>159</v>
      </c>
    </row>
    <row r="36" spans="1:8" ht="38.1" customHeight="1" collapsed="1">
      <c r="A36" s="256"/>
      <c r="B36" s="157">
        <v>12</v>
      </c>
      <c r="C36" s="64" t="s">
        <v>2</v>
      </c>
      <c r="D36" s="29">
        <v>4</v>
      </c>
      <c r="E36" s="112" t="s">
        <v>161</v>
      </c>
      <c r="F36" s="87" t="s">
        <v>349</v>
      </c>
      <c r="G36" s="168" t="s">
        <v>160</v>
      </c>
    </row>
    <row r="37" spans="1:8" ht="37.5" customHeight="1">
      <c r="A37" s="256"/>
      <c r="B37" s="157">
        <v>12</v>
      </c>
      <c r="C37" s="162" t="s">
        <v>2</v>
      </c>
      <c r="D37" s="29">
        <v>4</v>
      </c>
      <c r="E37" s="169" t="s">
        <v>354</v>
      </c>
      <c r="F37" s="87" t="s">
        <v>349</v>
      </c>
      <c r="G37" s="170"/>
    </row>
    <row r="38" spans="1:8" s="5" customFormat="1" ht="47.25" customHeight="1">
      <c r="A38" s="256"/>
      <c r="B38" s="163">
        <v>12</v>
      </c>
      <c r="C38" s="64" t="s">
        <v>3</v>
      </c>
      <c r="D38" s="29">
        <v>8</v>
      </c>
      <c r="E38" s="65" t="s">
        <v>31</v>
      </c>
      <c r="F38" s="88" t="s">
        <v>29</v>
      </c>
      <c r="G38" s="95" t="s">
        <v>351</v>
      </c>
    </row>
    <row r="39" spans="1:8" ht="37.5" customHeight="1" collapsed="1">
      <c r="A39" s="256"/>
      <c r="B39" s="63">
        <v>13</v>
      </c>
      <c r="C39" s="52" t="s">
        <v>1</v>
      </c>
      <c r="D39" s="29">
        <v>8</v>
      </c>
      <c r="E39" s="228" t="s">
        <v>350</v>
      </c>
      <c r="F39" s="229" t="s">
        <v>349</v>
      </c>
      <c r="G39" s="55" t="s">
        <v>355</v>
      </c>
    </row>
    <row r="40" spans="1:8" ht="20.25" customHeight="1">
      <c r="A40" s="256"/>
      <c r="B40" s="63">
        <v>13</v>
      </c>
      <c r="C40" s="64" t="s">
        <v>2</v>
      </c>
      <c r="D40" s="172">
        <v>8</v>
      </c>
      <c r="E40" s="174" t="s">
        <v>92</v>
      </c>
      <c r="F40" s="177" t="s">
        <v>149</v>
      </c>
      <c r="G40" s="175" t="s">
        <v>32</v>
      </c>
    </row>
    <row r="41" spans="1:8" s="7" customFormat="1" ht="20.25" customHeight="1" collapsed="1" thickBot="1">
      <c r="A41" s="257"/>
      <c r="B41" s="171">
        <v>13</v>
      </c>
      <c r="C41" s="67" t="s">
        <v>3</v>
      </c>
      <c r="D41" s="68">
        <v>8</v>
      </c>
      <c r="E41" s="173" t="s">
        <v>92</v>
      </c>
      <c r="F41" s="176" t="s">
        <v>150</v>
      </c>
      <c r="G41" s="69"/>
    </row>
    <row r="42" spans="1:8" ht="20.25" customHeight="1">
      <c r="A42" s="254" t="s">
        <v>153</v>
      </c>
      <c r="B42" s="188">
        <v>14</v>
      </c>
      <c r="C42" s="150" t="s">
        <v>1</v>
      </c>
      <c r="D42" s="164">
        <v>8</v>
      </c>
      <c r="E42" s="165" t="s">
        <v>19</v>
      </c>
      <c r="F42" s="166" t="s">
        <v>25</v>
      </c>
      <c r="G42" s="167"/>
    </row>
    <row r="43" spans="1:8" ht="20.25" customHeight="1" collapsed="1">
      <c r="A43" s="256"/>
      <c r="B43" s="190">
        <v>14</v>
      </c>
      <c r="C43" s="162" t="s">
        <v>2</v>
      </c>
      <c r="D43" s="66">
        <v>8</v>
      </c>
      <c r="E43" s="71" t="s">
        <v>21</v>
      </c>
      <c r="F43" s="90"/>
      <c r="G43" s="72"/>
    </row>
    <row r="44" spans="1:8" s="7" customFormat="1" ht="20.25" customHeight="1" collapsed="1">
      <c r="A44" s="252"/>
      <c r="B44" s="189">
        <v>14</v>
      </c>
      <c r="C44" s="74" t="s">
        <v>3</v>
      </c>
      <c r="D44" s="75">
        <v>8</v>
      </c>
      <c r="E44" s="76" t="s">
        <v>92</v>
      </c>
      <c r="F44" s="91" t="s">
        <v>33</v>
      </c>
      <c r="G44" s="77" t="s">
        <v>60</v>
      </c>
    </row>
    <row r="45" spans="1:8" ht="20.25" customHeight="1">
      <c r="A45" s="252"/>
      <c r="B45" s="70">
        <v>15</v>
      </c>
      <c r="C45" s="64" t="s">
        <v>1</v>
      </c>
      <c r="D45" s="66">
        <v>8</v>
      </c>
      <c r="E45" s="71" t="s">
        <v>21</v>
      </c>
      <c r="F45" s="89"/>
      <c r="G45" s="72"/>
    </row>
    <row r="46" spans="1:8" ht="20.25" customHeight="1">
      <c r="A46" s="252"/>
      <c r="B46" s="73">
        <v>15</v>
      </c>
      <c r="C46" s="64" t="s">
        <v>2</v>
      </c>
      <c r="D46" s="66">
        <v>8</v>
      </c>
      <c r="E46" s="71" t="s">
        <v>37</v>
      </c>
      <c r="F46" s="92"/>
      <c r="G46" s="72" t="s">
        <v>81</v>
      </c>
    </row>
    <row r="47" spans="1:8" s="7" customFormat="1" ht="20.25" customHeight="1" collapsed="1">
      <c r="A47" s="252"/>
      <c r="B47" s="70">
        <v>15</v>
      </c>
      <c r="C47" s="74" t="s">
        <v>3</v>
      </c>
      <c r="D47" s="75">
        <v>8</v>
      </c>
      <c r="E47" s="76" t="s">
        <v>92</v>
      </c>
      <c r="F47" s="91" t="s">
        <v>33</v>
      </c>
      <c r="G47" s="77"/>
    </row>
    <row r="48" spans="1:8" ht="20.25" customHeight="1">
      <c r="A48" s="252"/>
      <c r="B48" s="70">
        <v>16</v>
      </c>
      <c r="C48" s="64" t="s">
        <v>1</v>
      </c>
      <c r="D48" s="66">
        <v>8</v>
      </c>
      <c r="E48" s="71" t="s">
        <v>20</v>
      </c>
      <c r="F48" s="97" t="s">
        <v>25</v>
      </c>
      <c r="G48" s="72"/>
    </row>
    <row r="49" spans="1:8" ht="20.25" customHeight="1">
      <c r="A49" s="252"/>
      <c r="B49" s="73">
        <v>16</v>
      </c>
      <c r="C49" s="64" t="s">
        <v>2</v>
      </c>
      <c r="D49" s="66">
        <v>8</v>
      </c>
      <c r="E49" s="71" t="s">
        <v>38</v>
      </c>
      <c r="F49" s="92"/>
      <c r="G49" s="72"/>
    </row>
    <row r="50" spans="1:8" s="7" customFormat="1" ht="20.25" customHeight="1" collapsed="1">
      <c r="A50" s="252"/>
      <c r="B50" s="70">
        <v>16</v>
      </c>
      <c r="C50" s="74" t="s">
        <v>3</v>
      </c>
      <c r="D50" s="75">
        <v>8</v>
      </c>
      <c r="E50" s="76" t="s">
        <v>92</v>
      </c>
      <c r="F50" s="91" t="s">
        <v>34</v>
      </c>
      <c r="G50" s="77"/>
    </row>
    <row r="51" spans="1:8" ht="20.25" customHeight="1">
      <c r="A51" s="252"/>
      <c r="B51" s="70">
        <v>17</v>
      </c>
      <c r="C51" s="64" t="s">
        <v>1</v>
      </c>
      <c r="D51" s="66">
        <v>8</v>
      </c>
      <c r="E51" s="71" t="s">
        <v>38</v>
      </c>
      <c r="F51" s="92"/>
      <c r="G51" s="72"/>
    </row>
    <row r="52" spans="1:8" ht="20.25" customHeight="1">
      <c r="A52" s="252"/>
      <c r="B52" s="73">
        <v>17</v>
      </c>
      <c r="C52" s="64" t="s">
        <v>2</v>
      </c>
      <c r="D52" s="66">
        <v>8</v>
      </c>
      <c r="E52" s="71" t="s">
        <v>156</v>
      </c>
      <c r="F52" s="89"/>
      <c r="G52" s="72" t="s">
        <v>81</v>
      </c>
    </row>
    <row r="53" spans="1:8" s="7" customFormat="1" ht="20.25" customHeight="1" collapsed="1">
      <c r="A53" s="252"/>
      <c r="B53" s="70">
        <v>17</v>
      </c>
      <c r="C53" s="74" t="s">
        <v>3</v>
      </c>
      <c r="D53" s="75">
        <v>8</v>
      </c>
      <c r="E53" s="76" t="s">
        <v>92</v>
      </c>
      <c r="F53" s="91" t="s">
        <v>34</v>
      </c>
      <c r="G53" s="77"/>
    </row>
    <row r="54" spans="1:8" ht="44.1" customHeight="1">
      <c r="A54" s="252"/>
      <c r="B54" s="70">
        <v>18</v>
      </c>
      <c r="C54" s="64" t="s">
        <v>1</v>
      </c>
      <c r="D54" s="66">
        <v>8</v>
      </c>
      <c r="E54" s="240" t="s">
        <v>294</v>
      </c>
      <c r="F54" s="89"/>
      <c r="G54" s="72" t="s">
        <v>87</v>
      </c>
    </row>
    <row r="55" spans="1:8" ht="36.950000000000003" customHeight="1" thickBot="1">
      <c r="A55" s="253"/>
      <c r="B55" s="113">
        <v>18</v>
      </c>
      <c r="C55" s="114" t="s">
        <v>2</v>
      </c>
      <c r="D55" s="115">
        <v>8</v>
      </c>
      <c r="E55" s="241" t="s">
        <v>295</v>
      </c>
      <c r="F55" s="116"/>
      <c r="G55" s="117" t="s">
        <v>87</v>
      </c>
    </row>
    <row r="56" spans="1:8" s="5" customFormat="1" ht="20.25" customHeight="1" collapsed="1">
      <c r="A56" s="249" t="s">
        <v>43</v>
      </c>
      <c r="B56" s="133">
        <v>18</v>
      </c>
      <c r="C56" s="134" t="s">
        <v>3</v>
      </c>
      <c r="D56" s="135">
        <v>8</v>
      </c>
      <c r="E56" s="136" t="s">
        <v>22</v>
      </c>
      <c r="F56" s="137"/>
      <c r="G56" s="138"/>
    </row>
    <row r="57" spans="1:8" ht="20.25" customHeight="1">
      <c r="A57" s="250"/>
      <c r="B57" s="96">
        <v>19</v>
      </c>
      <c r="C57" s="122" t="s">
        <v>1</v>
      </c>
      <c r="D57" s="123">
        <v>8</v>
      </c>
      <c r="E57" s="124" t="s">
        <v>162</v>
      </c>
      <c r="F57" s="125"/>
      <c r="G57" s="139"/>
    </row>
    <row r="58" spans="1:8" ht="20.25" customHeight="1">
      <c r="A58" s="250"/>
      <c r="B58" s="140">
        <v>19</v>
      </c>
      <c r="C58" s="122" t="s">
        <v>2</v>
      </c>
      <c r="D58" s="123">
        <v>8</v>
      </c>
      <c r="E58" s="126" t="s">
        <v>164</v>
      </c>
      <c r="F58" s="127"/>
      <c r="G58" s="139" t="s">
        <v>87</v>
      </c>
      <c r="H58" s="2" t="s">
        <v>56</v>
      </c>
    </row>
    <row r="59" spans="1:8" s="5" customFormat="1" ht="20.25" customHeight="1" collapsed="1">
      <c r="A59" s="250"/>
      <c r="B59" s="141">
        <v>19</v>
      </c>
      <c r="C59" s="118" t="s">
        <v>3</v>
      </c>
      <c r="D59" s="119">
        <v>8</v>
      </c>
      <c r="E59" s="120" t="s">
        <v>22</v>
      </c>
      <c r="F59" s="121"/>
      <c r="G59" s="142"/>
    </row>
    <row r="60" spans="1:8" ht="20.25" customHeight="1">
      <c r="A60" s="250"/>
      <c r="B60" s="141">
        <v>20</v>
      </c>
      <c r="C60" s="122" t="s">
        <v>1</v>
      </c>
      <c r="D60" s="123">
        <v>8</v>
      </c>
      <c r="E60" s="124" t="s">
        <v>163</v>
      </c>
      <c r="F60" s="125"/>
      <c r="G60" s="139"/>
    </row>
    <row r="61" spans="1:8" ht="20.25" customHeight="1">
      <c r="A61" s="250"/>
      <c r="B61" s="140">
        <v>20</v>
      </c>
      <c r="C61" s="122" t="s">
        <v>2</v>
      </c>
      <c r="D61" s="123">
        <v>8</v>
      </c>
      <c r="E61" s="126" t="s">
        <v>165</v>
      </c>
      <c r="F61" s="127"/>
      <c r="G61" s="139" t="s">
        <v>88</v>
      </c>
      <c r="H61" s="2" t="s">
        <v>56</v>
      </c>
    </row>
    <row r="62" spans="1:8" s="5" customFormat="1" ht="20.25" customHeight="1" collapsed="1">
      <c r="A62" s="250"/>
      <c r="B62" s="141">
        <v>20</v>
      </c>
      <c r="C62" s="118" t="s">
        <v>3</v>
      </c>
      <c r="D62" s="119">
        <v>8</v>
      </c>
      <c r="E62" s="120" t="s">
        <v>22</v>
      </c>
      <c r="F62" s="121"/>
      <c r="G62" s="142"/>
    </row>
    <row r="63" spans="1:8" ht="20.25" customHeight="1">
      <c r="A63" s="250"/>
      <c r="B63" s="141">
        <v>21</v>
      </c>
      <c r="C63" s="122" t="s">
        <v>1</v>
      </c>
      <c r="D63" s="123">
        <v>8</v>
      </c>
      <c r="E63" s="128" t="s">
        <v>166</v>
      </c>
      <c r="F63" s="125"/>
      <c r="G63" s="139"/>
    </row>
    <row r="64" spans="1:8" ht="20.25" customHeight="1">
      <c r="A64" s="250"/>
      <c r="B64" s="140">
        <v>21</v>
      </c>
      <c r="C64" s="122" t="s">
        <v>2</v>
      </c>
      <c r="D64" s="123">
        <v>8</v>
      </c>
      <c r="E64" s="128" t="s">
        <v>49</v>
      </c>
      <c r="F64" s="127"/>
      <c r="G64" s="139"/>
    </row>
    <row r="65" spans="1:8" s="5" customFormat="1" ht="20.25" customHeight="1">
      <c r="A65" s="250"/>
      <c r="B65" s="141">
        <v>21</v>
      </c>
      <c r="C65" s="118" t="s">
        <v>3</v>
      </c>
      <c r="D65" s="119">
        <v>8</v>
      </c>
      <c r="E65" s="120" t="s">
        <v>22</v>
      </c>
      <c r="F65" s="121"/>
      <c r="G65" s="142"/>
    </row>
    <row r="66" spans="1:8" ht="20.25" customHeight="1">
      <c r="A66" s="250"/>
      <c r="B66" s="141">
        <v>22</v>
      </c>
      <c r="C66" s="122" t="s">
        <v>1</v>
      </c>
      <c r="D66" s="123">
        <v>8</v>
      </c>
      <c r="E66" s="128" t="s">
        <v>162</v>
      </c>
      <c r="F66" s="125"/>
      <c r="G66" s="139"/>
    </row>
    <row r="67" spans="1:8" ht="20.25" customHeight="1">
      <c r="A67" s="250"/>
      <c r="B67" s="140">
        <v>22</v>
      </c>
      <c r="C67" s="122" t="s">
        <v>2</v>
      </c>
      <c r="D67" s="123">
        <v>8</v>
      </c>
      <c r="E67" s="128" t="s">
        <v>163</v>
      </c>
      <c r="F67" s="127"/>
      <c r="G67" s="139"/>
    </row>
    <row r="68" spans="1:8" s="5" customFormat="1" ht="20.25" customHeight="1">
      <c r="A68" s="250"/>
      <c r="B68" s="141">
        <v>22</v>
      </c>
      <c r="C68" s="118" t="s">
        <v>3</v>
      </c>
      <c r="D68" s="119">
        <v>8</v>
      </c>
      <c r="E68" s="120" t="s">
        <v>22</v>
      </c>
      <c r="F68" s="121"/>
      <c r="G68" s="142"/>
    </row>
    <row r="69" spans="1:8" ht="20.25" customHeight="1" collapsed="1">
      <c r="A69" s="250"/>
      <c r="B69" s="141">
        <v>23</v>
      </c>
      <c r="C69" s="122" t="s">
        <v>1</v>
      </c>
      <c r="D69" s="129">
        <v>8</v>
      </c>
      <c r="E69" s="130" t="s">
        <v>50</v>
      </c>
      <c r="F69" s="131"/>
      <c r="G69" s="143" t="s">
        <v>14</v>
      </c>
    </row>
    <row r="70" spans="1:8" ht="20.25" customHeight="1" collapsed="1">
      <c r="A70" s="250"/>
      <c r="B70" s="140">
        <v>23</v>
      </c>
      <c r="C70" s="122" t="s">
        <v>2</v>
      </c>
      <c r="D70" s="129">
        <v>8</v>
      </c>
      <c r="E70" s="130" t="s">
        <v>50</v>
      </c>
      <c r="F70" s="131"/>
      <c r="G70" s="143" t="s">
        <v>14</v>
      </c>
    </row>
    <row r="71" spans="1:8" s="5" customFormat="1" ht="20.25" customHeight="1">
      <c r="A71" s="250"/>
      <c r="B71" s="141">
        <v>23</v>
      </c>
      <c r="C71" s="118" t="s">
        <v>3</v>
      </c>
      <c r="D71" s="119">
        <v>8</v>
      </c>
      <c r="E71" s="120" t="s">
        <v>22</v>
      </c>
      <c r="F71" s="121"/>
      <c r="G71" s="142"/>
    </row>
    <row r="72" spans="1:8" ht="20.25" customHeight="1" collapsed="1">
      <c r="A72" s="250"/>
      <c r="B72" s="141">
        <v>24</v>
      </c>
      <c r="C72" s="122" t="s">
        <v>1</v>
      </c>
      <c r="D72" s="129">
        <v>8</v>
      </c>
      <c r="E72" s="130" t="s">
        <v>51</v>
      </c>
      <c r="F72" s="132" t="s">
        <v>15</v>
      </c>
      <c r="G72" s="143" t="s">
        <v>17</v>
      </c>
    </row>
    <row r="73" spans="1:8" ht="20.25" customHeight="1">
      <c r="A73" s="250"/>
      <c r="B73" s="140">
        <v>24</v>
      </c>
      <c r="C73" s="122" t="s">
        <v>2</v>
      </c>
      <c r="D73" s="123">
        <v>8</v>
      </c>
      <c r="E73" s="130" t="s">
        <v>51</v>
      </c>
      <c r="F73" s="127"/>
      <c r="G73" s="139"/>
    </row>
    <row r="74" spans="1:8" s="7" customFormat="1" ht="20.25" customHeight="1" collapsed="1" thickBot="1">
      <c r="A74" s="251"/>
      <c r="B74" s="144">
        <v>24</v>
      </c>
      <c r="C74" s="145" t="s">
        <v>3</v>
      </c>
      <c r="D74" s="146">
        <v>8</v>
      </c>
      <c r="E74" s="147" t="s">
        <v>52</v>
      </c>
      <c r="F74" s="148" t="s">
        <v>18</v>
      </c>
      <c r="G74" s="149"/>
    </row>
    <row r="75" spans="1:8" s="7" customFormat="1" ht="20.100000000000001" customHeight="1">
      <c r="A75" s="12"/>
      <c r="B75" s="16" t="s">
        <v>30</v>
      </c>
      <c r="C75" s="9"/>
      <c r="D75" s="10"/>
      <c r="E75" s="11"/>
      <c r="F75" s="93"/>
      <c r="G75" s="17"/>
    </row>
    <row r="76" spans="1:8" ht="20.25">
      <c r="B76" s="178" t="s">
        <v>30</v>
      </c>
      <c r="E76" s="187" t="s">
        <v>44</v>
      </c>
      <c r="F76" s="194"/>
      <c r="G76" s="195"/>
    </row>
    <row r="77" spans="1:8" s="2" customFormat="1" ht="20.100000000000001" customHeight="1" collapsed="1">
      <c r="A77" s="13"/>
      <c r="B77" s="8"/>
      <c r="C77" s="179"/>
      <c r="D77" s="180"/>
      <c r="E77" s="100" t="s">
        <v>97</v>
      </c>
      <c r="F77" s="191"/>
      <c r="G77" s="192"/>
    </row>
    <row r="78" spans="1:8" s="2" customFormat="1" ht="20.100000000000001" customHeight="1" collapsed="1">
      <c r="A78" s="13"/>
      <c r="E78" s="100" t="s">
        <v>192</v>
      </c>
      <c r="F78" s="191" t="s">
        <v>193</v>
      </c>
      <c r="G78" s="192" t="s">
        <v>195</v>
      </c>
      <c r="H78" s="193" t="s">
        <v>194</v>
      </c>
    </row>
    <row r="79" spans="1:8" s="1" customFormat="1" ht="20.100000000000001" customHeight="1" collapsed="1">
      <c r="A79" s="14"/>
      <c r="B79" s="180"/>
      <c r="C79" s="179"/>
      <c r="D79" s="180"/>
      <c r="E79" s="100" t="s">
        <v>103</v>
      </c>
      <c r="F79" s="191"/>
      <c r="G79" s="196"/>
    </row>
    <row r="80" spans="1:8" s="1" customFormat="1" ht="20.100000000000001" customHeight="1">
      <c r="A80" s="14"/>
      <c r="B80" s="180"/>
      <c r="C80" s="179"/>
      <c r="D80" s="180"/>
      <c r="E80" s="100" t="s">
        <v>80</v>
      </c>
      <c r="F80" s="181" t="s">
        <v>105</v>
      </c>
      <c r="G80" s="182" t="s">
        <v>86</v>
      </c>
    </row>
    <row r="81" spans="1:7" s="1" customFormat="1" ht="20.100000000000001" customHeight="1" collapsed="1">
      <c r="A81" s="14"/>
      <c r="B81" s="180"/>
      <c r="C81" s="179"/>
      <c r="D81" s="180"/>
      <c r="E81" s="100" t="s">
        <v>23</v>
      </c>
      <c r="F81" s="191"/>
      <c r="G81" s="196"/>
    </row>
    <row r="82" spans="1:7" s="2" customFormat="1" ht="20.100000000000001" customHeight="1" collapsed="1">
      <c r="A82" s="13"/>
      <c r="B82" s="180"/>
      <c r="C82" s="179"/>
      <c r="D82" s="180"/>
      <c r="E82" s="100" t="s">
        <v>10</v>
      </c>
      <c r="F82" s="191"/>
      <c r="G82" s="182" t="s">
        <v>196</v>
      </c>
    </row>
    <row r="83" spans="1:7" s="2" customFormat="1" ht="20.100000000000001" customHeight="1" collapsed="1">
      <c r="A83" s="13"/>
      <c r="B83" s="180"/>
      <c r="C83" s="179"/>
      <c r="D83" s="180"/>
      <c r="E83" s="100" t="s">
        <v>79</v>
      </c>
      <c r="F83" s="191"/>
      <c r="G83" s="182"/>
    </row>
    <row r="84" spans="1:7" s="3" customFormat="1" ht="20.100000000000001" customHeight="1" collapsed="1">
      <c r="A84" s="15"/>
      <c r="B84" s="180"/>
      <c r="C84" s="122"/>
      <c r="D84" s="183"/>
      <c r="E84" s="101" t="s">
        <v>11</v>
      </c>
      <c r="F84" s="197"/>
      <c r="G84" s="198"/>
    </row>
    <row r="85" spans="1:7" s="3" customFormat="1" ht="20.100000000000001" customHeight="1">
      <c r="A85" s="15"/>
      <c r="B85" s="180"/>
      <c r="C85" s="122"/>
      <c r="D85" s="184"/>
      <c r="E85" s="102" t="s">
        <v>95</v>
      </c>
      <c r="F85" s="199"/>
      <c r="G85" s="200"/>
    </row>
    <row r="86" spans="1:7" s="3" customFormat="1" ht="20.100000000000001" customHeight="1">
      <c r="A86" s="15"/>
      <c r="B86" s="183"/>
      <c r="C86" s="122"/>
      <c r="D86" s="183"/>
      <c r="E86" s="102" t="s">
        <v>94</v>
      </c>
      <c r="F86" s="201"/>
      <c r="G86" s="200"/>
    </row>
    <row r="87" spans="1:7" s="3" customFormat="1" ht="20.100000000000001" customHeight="1">
      <c r="A87" s="15"/>
      <c r="B87" s="183"/>
      <c r="C87" s="122"/>
      <c r="D87" s="184"/>
      <c r="E87" s="103" t="s">
        <v>89</v>
      </c>
      <c r="F87" s="199"/>
      <c r="G87" s="202"/>
    </row>
    <row r="88" spans="1:7" s="3" customFormat="1" ht="20.100000000000001" customHeight="1">
      <c r="A88" s="15"/>
      <c r="B88" s="183"/>
      <c r="C88" s="122"/>
      <c r="D88" s="183"/>
      <c r="E88" s="103" t="s">
        <v>96</v>
      </c>
      <c r="F88" s="201"/>
      <c r="G88" s="202"/>
    </row>
    <row r="89" spans="1:7" ht="18">
      <c r="B89" s="183"/>
      <c r="C89" s="185"/>
      <c r="D89" s="183"/>
      <c r="E89" s="104" t="s">
        <v>45</v>
      </c>
      <c r="F89" s="197"/>
      <c r="G89" s="198"/>
    </row>
    <row r="90" spans="1:7" ht="18">
      <c r="B90" s="183"/>
      <c r="C90" s="185"/>
      <c r="D90" s="180"/>
      <c r="E90" s="104" t="s">
        <v>93</v>
      </c>
      <c r="F90" s="191"/>
      <c r="G90" s="182"/>
    </row>
    <row r="91" spans="1:7" ht="18">
      <c r="B91" s="185"/>
      <c r="C91" s="185"/>
      <c r="D91" s="183"/>
      <c r="E91" s="102" t="s">
        <v>352</v>
      </c>
      <c r="F91" s="201"/>
      <c r="G91" s="182"/>
    </row>
    <row r="92" spans="1:7" ht="18">
      <c r="B92" s="185"/>
      <c r="C92" s="185"/>
      <c r="D92" s="183"/>
      <c r="E92" s="102" t="s">
        <v>12</v>
      </c>
      <c r="F92" s="191"/>
      <c r="G92" s="182"/>
    </row>
    <row r="93" spans="1:7" ht="18">
      <c r="B93" s="185"/>
      <c r="C93" s="185"/>
      <c r="D93" s="183"/>
      <c r="E93" s="102" t="s">
        <v>353</v>
      </c>
      <c r="F93" s="191"/>
      <c r="G93" s="182"/>
    </row>
    <row r="94" spans="1:7" ht="18">
      <c r="B94" s="185"/>
      <c r="C94" s="185"/>
      <c r="D94" s="183"/>
      <c r="E94" s="102" t="s">
        <v>198</v>
      </c>
      <c r="F94" s="201"/>
      <c r="G94" s="182"/>
    </row>
    <row r="95" spans="1:7" ht="36">
      <c r="B95" s="185"/>
      <c r="C95" s="185"/>
      <c r="D95" s="186"/>
      <c r="E95" s="105" t="s">
        <v>356</v>
      </c>
      <c r="F95" s="191"/>
      <c r="G95" s="258" t="s">
        <v>36</v>
      </c>
    </row>
    <row r="96" spans="1:7" ht="31.5">
      <c r="B96" s="185"/>
      <c r="C96" s="185"/>
      <c r="D96" s="186"/>
      <c r="E96" s="259" t="s">
        <v>357</v>
      </c>
      <c r="F96" s="191"/>
      <c r="G96" s="182"/>
    </row>
    <row r="97" spans="2:7" ht="31.5">
      <c r="B97" s="185"/>
      <c r="C97" s="185"/>
      <c r="D97" s="186"/>
      <c r="E97" s="259" t="s">
        <v>144</v>
      </c>
      <c r="F97" s="191"/>
      <c r="G97" s="182"/>
    </row>
    <row r="98" spans="2:7" ht="18">
      <c r="B98" s="185"/>
      <c r="C98" s="185"/>
      <c r="D98" s="186"/>
      <c r="E98" s="99"/>
      <c r="F98" s="191"/>
      <c r="G98" s="182"/>
    </row>
    <row r="99" spans="2:7" ht="18">
      <c r="B99" s="185"/>
      <c r="C99" s="185"/>
      <c r="D99" s="186"/>
      <c r="E99" s="226" t="s">
        <v>219</v>
      </c>
      <c r="F99" s="191"/>
      <c r="G99" s="182"/>
    </row>
    <row r="100" spans="2:7" ht="18">
      <c r="B100" s="185"/>
      <c r="C100" s="185"/>
      <c r="D100" s="186"/>
      <c r="E100" s="226" t="s">
        <v>343</v>
      </c>
      <c r="F100" s="191"/>
      <c r="G100" s="182" t="s">
        <v>344</v>
      </c>
    </row>
    <row r="101" spans="2:7" ht="18">
      <c r="B101" s="185"/>
      <c r="C101" s="185"/>
      <c r="D101" s="186"/>
      <c r="E101" s="226" t="s">
        <v>68</v>
      </c>
      <c r="F101" s="191"/>
      <c r="G101" s="182" t="s">
        <v>345</v>
      </c>
    </row>
    <row r="102" spans="2:7" ht="18">
      <c r="B102" s="185"/>
      <c r="C102" s="185"/>
      <c r="D102" s="186"/>
      <c r="E102" s="98"/>
      <c r="F102" s="191"/>
      <c r="G102" s="182"/>
    </row>
    <row r="103" spans="2:7" ht="18">
      <c r="B103" s="185"/>
      <c r="C103" s="185"/>
      <c r="D103" s="186"/>
      <c r="E103" s="105" t="s">
        <v>145</v>
      </c>
      <c r="F103" s="191"/>
      <c r="G103" s="182"/>
    </row>
    <row r="104" spans="2:7" ht="18">
      <c r="B104" s="185"/>
      <c r="C104" s="185"/>
      <c r="D104" s="186"/>
      <c r="E104" s="106" t="s">
        <v>146</v>
      </c>
      <c r="F104" s="191"/>
      <c r="G104" s="182"/>
    </row>
    <row r="105" spans="2:7" ht="18">
      <c r="B105" s="185"/>
      <c r="C105" s="185"/>
      <c r="D105" s="186"/>
      <c r="E105" s="106" t="s">
        <v>147</v>
      </c>
      <c r="F105" s="191"/>
      <c r="G105" s="182"/>
    </row>
    <row r="106" spans="2:7" ht="18">
      <c r="B106" s="185"/>
      <c r="C106" s="185"/>
      <c r="D106" s="186"/>
      <c r="E106" s="107" t="s">
        <v>226</v>
      </c>
      <c r="F106" s="191"/>
      <c r="G106" s="182"/>
    </row>
    <row r="107" spans="2:7">
      <c r="B107" s="185"/>
      <c r="C107" s="185"/>
      <c r="D107" s="186"/>
    </row>
    <row r="108" spans="2:7" ht="18">
      <c r="E108" s="108" t="s">
        <v>53</v>
      </c>
      <c r="F108"/>
      <c r="G108" s="6"/>
    </row>
    <row r="109" spans="2:7" ht="15">
      <c r="E109" s="109" t="s">
        <v>227</v>
      </c>
    </row>
    <row r="111" spans="2:7" ht="18">
      <c r="E111" s="108" t="s">
        <v>346</v>
      </c>
    </row>
    <row r="112" spans="2:7" ht="31.5" customHeight="1">
      <c r="E112" s="220" t="s">
        <v>348</v>
      </c>
      <c r="G112" s="227" t="s">
        <v>347</v>
      </c>
    </row>
    <row r="115" spans="2:3">
      <c r="C115" s="110"/>
    </row>
    <row r="117" spans="2:3" ht="18">
      <c r="B117" s="108" t="s">
        <v>30</v>
      </c>
    </row>
  </sheetData>
  <mergeCells count="5">
    <mergeCell ref="A56:A74"/>
    <mergeCell ref="A11:A34"/>
    <mergeCell ref="A2:A10"/>
    <mergeCell ref="A35:A41"/>
    <mergeCell ref="A42:A55"/>
  </mergeCells>
  <phoneticPr fontId="9" type="noConversion"/>
  <pageMargins left="0.7" right="0.7" top="0.75" bottom="0.75" header="0.3" footer="0.3"/>
  <pageSetup orientation="portrait" r:id="rId1"/>
  <rowBreaks count="2" manualBreakCount="2">
    <brk id="34" max="7" man="1"/>
    <brk id="74" max="7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K22"/>
  <sheetViews>
    <sheetView zoomScale="90" zoomScaleNormal="90" zoomScalePageLayoutView="80" workbookViewId="0">
      <selection activeCell="F26" sqref="F26"/>
    </sheetView>
  </sheetViews>
  <sheetFormatPr defaultColWidth="8.85546875" defaultRowHeight="12.75"/>
  <cols>
    <col min="1" max="1" width="6.140625" style="12" customWidth="1"/>
    <col min="2" max="2" width="9.42578125" style="12" customWidth="1"/>
    <col min="3" max="3" width="8.85546875" style="12" customWidth="1"/>
    <col min="4" max="4" width="11" style="206" customWidth="1"/>
    <col min="5" max="5" width="14" style="206" customWidth="1"/>
    <col min="6" max="6" width="67.85546875" style="203" customWidth="1"/>
    <col min="7" max="7" width="78.42578125" style="203" customWidth="1"/>
    <col min="8" max="8" width="8.85546875" style="203"/>
  </cols>
  <sheetData>
    <row r="1" spans="1:11" s="110" customFormat="1" ht="31.5">
      <c r="A1" s="221" t="s">
        <v>285</v>
      </c>
      <c r="B1" s="221" t="s">
        <v>286</v>
      </c>
      <c r="C1" s="221" t="s">
        <v>124</v>
      </c>
      <c r="D1" s="222" t="s">
        <v>125</v>
      </c>
      <c r="E1" s="222" t="s">
        <v>126</v>
      </c>
      <c r="F1" s="221" t="s">
        <v>287</v>
      </c>
      <c r="G1" s="221" t="s">
        <v>296</v>
      </c>
      <c r="H1" s="204"/>
    </row>
    <row r="2" spans="1:11" ht="30">
      <c r="A2" s="208">
        <v>1</v>
      </c>
      <c r="B2" s="208" t="s">
        <v>2</v>
      </c>
      <c r="C2" s="208">
        <v>1</v>
      </c>
      <c r="D2" s="223">
        <v>8</v>
      </c>
      <c r="E2" s="207" t="s">
        <v>132</v>
      </c>
      <c r="F2" s="220" t="s">
        <v>335</v>
      </c>
      <c r="G2" s="220" t="s">
        <v>207</v>
      </c>
    </row>
    <row r="3" spans="1:11" ht="20.25">
      <c r="A3" s="235">
        <v>1</v>
      </c>
      <c r="B3" s="235" t="s">
        <v>3</v>
      </c>
      <c r="C3" s="235">
        <v>1</v>
      </c>
      <c r="D3" s="236">
        <v>3</v>
      </c>
      <c r="E3" s="237" t="s">
        <v>134</v>
      </c>
      <c r="F3" s="238" t="s">
        <v>142</v>
      </c>
      <c r="G3" s="238" t="s">
        <v>143</v>
      </c>
    </row>
    <row r="4" spans="1:11" s="110" customFormat="1" ht="27.75" customHeight="1">
      <c r="A4" s="235">
        <v>1</v>
      </c>
      <c r="B4" s="235" t="s">
        <v>3</v>
      </c>
      <c r="C4" s="235">
        <v>1</v>
      </c>
      <c r="D4" s="236">
        <v>5</v>
      </c>
      <c r="E4" s="237" t="s">
        <v>111</v>
      </c>
      <c r="F4" s="238" t="s">
        <v>222</v>
      </c>
      <c r="G4" s="238" t="s">
        <v>336</v>
      </c>
      <c r="H4" s="204"/>
    </row>
    <row r="5" spans="1:11" ht="20.25">
      <c r="A5" s="231">
        <v>2</v>
      </c>
      <c r="B5" s="231" t="s">
        <v>1</v>
      </c>
      <c r="C5" s="231">
        <v>1</v>
      </c>
      <c r="D5" s="232">
        <v>8</v>
      </c>
      <c r="E5" s="233" t="s">
        <v>133</v>
      </c>
      <c r="F5" s="234" t="s">
        <v>298</v>
      </c>
      <c r="G5" s="234" t="s">
        <v>264</v>
      </c>
    </row>
    <row r="6" spans="1:11" ht="20.25">
      <c r="A6" s="231">
        <v>2</v>
      </c>
      <c r="B6" s="231" t="s">
        <v>1</v>
      </c>
      <c r="C6" s="231">
        <v>1</v>
      </c>
      <c r="D6" s="232" t="s">
        <v>30</v>
      </c>
      <c r="E6" s="233" t="s">
        <v>135</v>
      </c>
      <c r="F6" s="234" t="s">
        <v>221</v>
      </c>
      <c r="G6" s="234" t="s">
        <v>265</v>
      </c>
    </row>
    <row r="7" spans="1:11" ht="30" customHeight="1">
      <c r="A7" s="231">
        <v>2</v>
      </c>
      <c r="B7" s="231" t="s">
        <v>2</v>
      </c>
      <c r="C7" s="231">
        <v>1</v>
      </c>
      <c r="D7" s="232">
        <v>3</v>
      </c>
      <c r="E7" s="233" t="s">
        <v>127</v>
      </c>
      <c r="F7" s="234" t="s">
        <v>288</v>
      </c>
      <c r="G7" s="234" t="s">
        <v>289</v>
      </c>
    </row>
    <row r="8" spans="1:11" ht="45" customHeight="1">
      <c r="A8" s="231">
        <v>2</v>
      </c>
      <c r="B8" s="231" t="s">
        <v>2</v>
      </c>
      <c r="C8" s="231">
        <v>1</v>
      </c>
      <c r="D8" s="232">
        <v>2</v>
      </c>
      <c r="E8" s="233" t="s">
        <v>128</v>
      </c>
      <c r="F8" s="234" t="s">
        <v>201</v>
      </c>
      <c r="G8" s="234" t="s">
        <v>267</v>
      </c>
    </row>
    <row r="9" spans="1:11" ht="20.25">
      <c r="A9" s="231">
        <v>2</v>
      </c>
      <c r="B9" s="231" t="s">
        <v>2</v>
      </c>
      <c r="C9" s="231" t="s">
        <v>30</v>
      </c>
      <c r="D9" s="232">
        <v>4</v>
      </c>
      <c r="E9" s="233" t="s">
        <v>141</v>
      </c>
      <c r="F9" s="234" t="s">
        <v>131</v>
      </c>
      <c r="G9" s="234" t="s">
        <v>266</v>
      </c>
    </row>
    <row r="10" spans="1:11" ht="30">
      <c r="A10" s="231">
        <v>2</v>
      </c>
      <c r="B10" s="231" t="s">
        <v>2</v>
      </c>
      <c r="C10" s="231">
        <v>1</v>
      </c>
      <c r="D10" s="232">
        <v>2</v>
      </c>
      <c r="E10" s="233" t="s">
        <v>128</v>
      </c>
      <c r="F10" s="234" t="s">
        <v>199</v>
      </c>
      <c r="G10" s="234" t="s">
        <v>30</v>
      </c>
      <c r="H10" s="247"/>
      <c r="I10" s="185"/>
      <c r="J10" s="185"/>
      <c r="K10" s="185"/>
    </row>
    <row r="11" spans="1:11" s="230" customFormat="1" ht="29.25" customHeight="1">
      <c r="A11" s="235">
        <v>2</v>
      </c>
      <c r="B11" s="235" t="s">
        <v>3</v>
      </c>
      <c r="C11" s="235">
        <v>1</v>
      </c>
      <c r="D11" s="236">
        <v>8</v>
      </c>
      <c r="E11" s="237" t="s">
        <v>111</v>
      </c>
      <c r="F11" s="238" t="s">
        <v>222</v>
      </c>
      <c r="G11" s="238" t="s">
        <v>140</v>
      </c>
      <c r="H11" s="203"/>
      <c r="I11" s="203"/>
      <c r="J11" s="203"/>
      <c r="K11" s="203"/>
    </row>
    <row r="12" spans="1:11" ht="30">
      <c r="A12" s="231">
        <v>3</v>
      </c>
      <c r="B12" s="231" t="s">
        <v>1</v>
      </c>
      <c r="C12" s="231">
        <v>1</v>
      </c>
      <c r="D12" s="232">
        <v>2</v>
      </c>
      <c r="E12" s="233" t="s">
        <v>128</v>
      </c>
      <c r="F12" s="234" t="s">
        <v>200</v>
      </c>
      <c r="G12" s="234"/>
      <c r="H12" s="247"/>
      <c r="I12" s="185"/>
      <c r="J12" s="185"/>
      <c r="K12" s="185"/>
    </row>
    <row r="13" spans="1:11" ht="30">
      <c r="A13" s="231">
        <v>3</v>
      </c>
      <c r="B13" s="231" t="s">
        <v>1</v>
      </c>
      <c r="C13" s="231">
        <v>1</v>
      </c>
      <c r="D13" s="232">
        <v>2</v>
      </c>
      <c r="E13" s="233" t="s">
        <v>128</v>
      </c>
      <c r="F13" s="239" t="s">
        <v>202</v>
      </c>
      <c r="G13" s="239" t="s">
        <v>203</v>
      </c>
      <c r="H13"/>
    </row>
    <row r="14" spans="1:11" ht="30">
      <c r="A14" s="231">
        <v>3</v>
      </c>
      <c r="B14" s="231" t="s">
        <v>1</v>
      </c>
      <c r="C14" s="231">
        <v>1</v>
      </c>
      <c r="D14" s="232">
        <v>2</v>
      </c>
      <c r="E14" s="233" t="s">
        <v>128</v>
      </c>
      <c r="F14" s="239" t="s">
        <v>204</v>
      </c>
      <c r="G14" s="239" t="s">
        <v>205</v>
      </c>
      <c r="H14"/>
    </row>
    <row r="15" spans="1:11" ht="20.25">
      <c r="A15" s="231">
        <v>3</v>
      </c>
      <c r="B15" s="231" t="s">
        <v>1</v>
      </c>
      <c r="C15" s="231" t="s">
        <v>30</v>
      </c>
      <c r="D15" s="232">
        <v>4</v>
      </c>
      <c r="E15" s="233" t="s">
        <v>129</v>
      </c>
      <c r="F15" s="234" t="s">
        <v>130</v>
      </c>
      <c r="G15" s="234" t="s">
        <v>332</v>
      </c>
    </row>
    <row r="16" spans="1:11" ht="20.25">
      <c r="A16" s="231">
        <v>3</v>
      </c>
      <c r="B16" s="231" t="s">
        <v>2</v>
      </c>
      <c r="C16" s="231">
        <v>2</v>
      </c>
      <c r="D16" s="232">
        <v>2</v>
      </c>
      <c r="E16" s="233" t="s">
        <v>136</v>
      </c>
      <c r="F16" s="234" t="s">
        <v>137</v>
      </c>
      <c r="G16" s="234" t="s">
        <v>206</v>
      </c>
    </row>
    <row r="17" spans="1:7" ht="20.25">
      <c r="A17" s="208">
        <v>3</v>
      </c>
      <c r="B17" s="208" t="s">
        <v>2</v>
      </c>
      <c r="C17" s="208">
        <v>2</v>
      </c>
      <c r="D17" s="223">
        <v>6</v>
      </c>
      <c r="E17" s="207" t="s">
        <v>111</v>
      </c>
      <c r="F17" s="205" t="s">
        <v>268</v>
      </c>
    </row>
    <row r="18" spans="1:7" ht="15.75">
      <c r="A18" s="14"/>
      <c r="B18" s="14"/>
      <c r="C18" s="14"/>
      <c r="D18" s="219"/>
      <c r="E18" s="207" t="s">
        <v>138</v>
      </c>
      <c r="F18" s="220" t="s">
        <v>139</v>
      </c>
      <c r="G18" s="220" t="s">
        <v>223</v>
      </c>
    </row>
    <row r="19" spans="1:7" ht="15.75">
      <c r="A19" s="14"/>
      <c r="B19" s="14"/>
      <c r="C19" s="14"/>
      <c r="D19" s="219"/>
      <c r="E19" s="207"/>
      <c r="F19" s="205"/>
      <c r="G19" s="205"/>
    </row>
    <row r="20" spans="1:7" ht="23.25">
      <c r="A20" s="14"/>
      <c r="B20" s="14"/>
      <c r="C20" s="242" t="s">
        <v>297</v>
      </c>
      <c r="D20" s="243">
        <f xml:space="preserve"> SUM(D7:D17)</f>
        <v>37</v>
      </c>
      <c r="E20" s="244" t="s">
        <v>333</v>
      </c>
      <c r="F20" s="205" t="s">
        <v>299</v>
      </c>
      <c r="G20" s="205"/>
    </row>
    <row r="21" spans="1:7" ht="20.25">
      <c r="C21" s="245"/>
      <c r="D21" s="246">
        <f>D20/24</f>
        <v>1.5416666666666667</v>
      </c>
      <c r="E21" s="244" t="s">
        <v>334</v>
      </c>
    </row>
    <row r="22" spans="1:7" ht="15">
      <c r="E22" s="207"/>
    </row>
  </sheetData>
  <phoneticPr fontId="4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90" zoomScaleNormal="90" zoomScalePageLayoutView="90" workbookViewId="0"/>
  </sheetViews>
  <sheetFormatPr defaultColWidth="8.85546875" defaultRowHeight="12.75"/>
  <sheetData/>
  <phoneticPr fontId="0" type="noConversion"/>
  <pageMargins left="0.7" right="0.7" top="0.75" bottom="0.75" header="0.3" footer="0.3"/>
  <headerFooter alignWithMargins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2:G26"/>
  <sheetViews>
    <sheetView workbookViewId="0">
      <selection activeCell="D5" sqref="D5"/>
    </sheetView>
  </sheetViews>
  <sheetFormatPr defaultColWidth="8.85546875" defaultRowHeight="12.75"/>
  <cols>
    <col min="1" max="1" width="35.42578125" customWidth="1"/>
    <col min="2" max="2" width="30.28515625" customWidth="1"/>
    <col min="3" max="3" width="21.42578125" customWidth="1"/>
    <col min="4" max="4" width="16.42578125" customWidth="1"/>
    <col min="5" max="5" width="14.85546875" customWidth="1"/>
    <col min="6" max="6" width="22.28515625" customWidth="1"/>
    <col min="7" max="7" width="30" customWidth="1"/>
  </cols>
  <sheetData>
    <row r="2" spans="1:7">
      <c r="A2" s="110" t="s">
        <v>68</v>
      </c>
      <c r="B2" s="2" t="s">
        <v>69</v>
      </c>
      <c r="C2" s="2" t="s">
        <v>281</v>
      </c>
    </row>
    <row r="3" spans="1:7">
      <c r="A3" s="110"/>
      <c r="B3" s="2"/>
    </row>
    <row r="4" spans="1:7">
      <c r="A4" s="110" t="s">
        <v>63</v>
      </c>
      <c r="B4" s="2" t="s">
        <v>65</v>
      </c>
    </row>
    <row r="6" spans="1:7">
      <c r="A6" s="211" t="s">
        <v>66</v>
      </c>
      <c r="B6" s="212" t="s">
        <v>67</v>
      </c>
      <c r="C6" s="212" t="s">
        <v>188</v>
      </c>
    </row>
    <row r="7" spans="1:7">
      <c r="A7" s="185"/>
      <c r="B7" s="185"/>
      <c r="C7" s="185"/>
    </row>
    <row r="8" spans="1:7">
      <c r="A8" s="185"/>
      <c r="B8" s="185"/>
      <c r="C8" s="185"/>
    </row>
    <row r="9" spans="1:7">
      <c r="A9" s="185"/>
      <c r="B9" s="185"/>
      <c r="C9" s="185"/>
    </row>
    <row r="10" spans="1:7">
      <c r="A10" s="185"/>
      <c r="B10" s="216" t="s">
        <v>315</v>
      </c>
      <c r="C10" s="216" t="s">
        <v>316</v>
      </c>
      <c r="D10" s="217" t="s">
        <v>62</v>
      </c>
      <c r="E10" s="217" t="s">
        <v>61</v>
      </c>
      <c r="F10" s="217" t="s">
        <v>317</v>
      </c>
      <c r="G10" s="217" t="s">
        <v>323</v>
      </c>
    </row>
    <row r="11" spans="1:7" ht="15.75">
      <c r="A11" s="213" t="s">
        <v>64</v>
      </c>
      <c r="B11" s="214"/>
      <c r="C11" s="185"/>
    </row>
    <row r="12" spans="1:7" ht="15.75">
      <c r="A12" s="213" t="s">
        <v>107</v>
      </c>
      <c r="B12" s="214"/>
      <c r="C12" s="185"/>
      <c r="F12" s="218" t="s">
        <v>320</v>
      </c>
    </row>
    <row r="13" spans="1:7" ht="15.75">
      <c r="A13" s="213" t="s">
        <v>329</v>
      </c>
      <c r="B13" s="214"/>
      <c r="C13" s="185"/>
      <c r="F13" s="218"/>
    </row>
    <row r="14" spans="1:7" ht="15.75">
      <c r="A14" s="213" t="s">
        <v>73</v>
      </c>
      <c r="B14" s="214"/>
      <c r="C14" s="185"/>
      <c r="G14" s="2" t="s">
        <v>322</v>
      </c>
    </row>
    <row r="15" spans="1:7" ht="15.75">
      <c r="A15" s="213" t="s">
        <v>318</v>
      </c>
      <c r="B15" s="214"/>
      <c r="C15" s="185"/>
    </row>
    <row r="16" spans="1:7" ht="15.75">
      <c r="A16" s="215" t="s">
        <v>325</v>
      </c>
      <c r="B16" s="214" t="s">
        <v>319</v>
      </c>
      <c r="C16" s="185"/>
    </row>
    <row r="17" spans="1:1" ht="15.75">
      <c r="A17" s="215" t="s">
        <v>324</v>
      </c>
    </row>
    <row r="18" spans="1:1" ht="15.75">
      <c r="A18" s="215" t="s">
        <v>326</v>
      </c>
    </row>
    <row r="19" spans="1:1" ht="15.75">
      <c r="A19" s="215" t="s">
        <v>71</v>
      </c>
    </row>
    <row r="20" spans="1:1" ht="15.75">
      <c r="A20" s="215" t="s">
        <v>70</v>
      </c>
    </row>
    <row r="21" spans="1:1" ht="15.75">
      <c r="A21" s="215" t="s">
        <v>331</v>
      </c>
    </row>
    <row r="22" spans="1:1" ht="15.75">
      <c r="A22" s="215" t="s">
        <v>328</v>
      </c>
    </row>
    <row r="23" spans="1:1" ht="15.75">
      <c r="A23" s="215" t="s">
        <v>321</v>
      </c>
    </row>
    <row r="24" spans="1:1" ht="15.75">
      <c r="A24" s="215" t="s">
        <v>327</v>
      </c>
    </row>
    <row r="25" spans="1:1" ht="15.75">
      <c r="A25" s="213" t="s">
        <v>72</v>
      </c>
    </row>
    <row r="26" spans="1:1" ht="15.75">
      <c r="A26" s="215" t="s">
        <v>330</v>
      </c>
    </row>
  </sheetData>
  <phoneticPr fontId="4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2:D23"/>
  <sheetViews>
    <sheetView workbookViewId="0">
      <selection activeCell="D8" sqref="D8"/>
    </sheetView>
  </sheetViews>
  <sheetFormatPr defaultColWidth="8.85546875" defaultRowHeight="12.75"/>
  <cols>
    <col min="1" max="1" width="21" customWidth="1"/>
    <col min="2" max="2" width="52.7109375" customWidth="1"/>
    <col min="3" max="3" width="17.85546875" customWidth="1"/>
    <col min="4" max="4" width="30.28515625" customWidth="1"/>
  </cols>
  <sheetData>
    <row r="2" spans="1:4" ht="14.25">
      <c r="C2" s="210"/>
    </row>
    <row r="3" spans="1:4" ht="15">
      <c r="A3" s="209" t="s">
        <v>109</v>
      </c>
      <c r="B3" s="210" t="s">
        <v>110</v>
      </c>
      <c r="C3" s="210" t="s">
        <v>106</v>
      </c>
    </row>
    <row r="4" spans="1:4" ht="14.25">
      <c r="B4" s="210" t="s">
        <v>237</v>
      </c>
      <c r="C4" s="210" t="s">
        <v>238</v>
      </c>
      <c r="D4" s="2" t="s">
        <v>282</v>
      </c>
    </row>
    <row r="5" spans="1:4" ht="14.25">
      <c r="B5" s="210" t="s">
        <v>216</v>
      </c>
      <c r="C5" s="210" t="s">
        <v>106</v>
      </c>
    </row>
    <row r="6" spans="1:4" ht="14.25">
      <c r="B6" s="210" t="s">
        <v>185</v>
      </c>
      <c r="C6" s="210" t="s">
        <v>106</v>
      </c>
    </row>
    <row r="7" spans="1:4" ht="14.25">
      <c r="B7" s="210" t="s">
        <v>239</v>
      </c>
      <c r="C7" s="210" t="s">
        <v>30</v>
      </c>
    </row>
    <row r="8" spans="1:4" ht="14.25">
      <c r="B8" s="210" t="s">
        <v>30</v>
      </c>
    </row>
    <row r="9" spans="1:4" ht="14.25">
      <c r="B9" s="210" t="s">
        <v>123</v>
      </c>
      <c r="C9" s="210" t="s">
        <v>111</v>
      </c>
    </row>
    <row r="10" spans="1:4" ht="14.25">
      <c r="B10" s="210" t="s">
        <v>30</v>
      </c>
      <c r="C10" s="210"/>
    </row>
    <row r="11" spans="1:4" ht="14.25">
      <c r="B11" s="210"/>
      <c r="C11" s="210"/>
    </row>
    <row r="12" spans="1:4" ht="14.25">
      <c r="B12" s="210"/>
    </row>
    <row r="13" spans="1:4" ht="14.25">
      <c r="B13" s="210" t="s">
        <v>112</v>
      </c>
      <c r="C13" s="210" t="s">
        <v>113</v>
      </c>
    </row>
    <row r="14" spans="1:4" ht="14.25">
      <c r="B14" s="210" t="s">
        <v>114</v>
      </c>
      <c r="C14" s="210" t="s">
        <v>186</v>
      </c>
    </row>
    <row r="15" spans="1:4" ht="14.25">
      <c r="B15" s="210" t="s">
        <v>115</v>
      </c>
      <c r="C15" s="210" t="s">
        <v>116</v>
      </c>
    </row>
    <row r="16" spans="1:4" ht="14.25">
      <c r="B16" s="210" t="s">
        <v>240</v>
      </c>
      <c r="C16" s="210" t="s">
        <v>117</v>
      </c>
    </row>
    <row r="17" spans="1:3" ht="14.25">
      <c r="B17" s="210"/>
      <c r="C17" s="210"/>
    </row>
    <row r="18" spans="1:3" ht="14.25">
      <c r="C18" s="210" t="s">
        <v>30</v>
      </c>
    </row>
    <row r="19" spans="1:3" ht="15">
      <c r="A19" s="209" t="s">
        <v>118</v>
      </c>
      <c r="B19" s="210" t="s">
        <v>119</v>
      </c>
      <c r="C19" s="210"/>
    </row>
    <row r="20" spans="1:3" ht="14.25">
      <c r="B20" s="210" t="s">
        <v>120</v>
      </c>
    </row>
    <row r="21" spans="1:3" ht="14.25">
      <c r="B21" s="210" t="s">
        <v>121</v>
      </c>
      <c r="C21" s="210" t="s">
        <v>108</v>
      </c>
    </row>
    <row r="22" spans="1:3" ht="14.25">
      <c r="B22" s="210" t="s">
        <v>122</v>
      </c>
      <c r="C22" s="210" t="s">
        <v>111</v>
      </c>
    </row>
    <row r="23" spans="1:3" ht="14.25">
      <c r="B23" s="210" t="s">
        <v>30</v>
      </c>
    </row>
  </sheetData>
  <phoneticPr fontId="4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2:C53"/>
  <sheetViews>
    <sheetView workbookViewId="0">
      <selection activeCell="C2" sqref="C2"/>
    </sheetView>
  </sheetViews>
  <sheetFormatPr defaultColWidth="8.85546875" defaultRowHeight="12.75"/>
  <cols>
    <col min="1" max="1" width="17.28515625" style="110" customWidth="1"/>
    <col min="2" max="2" width="65.85546875" customWidth="1"/>
    <col min="3" max="3" width="28.140625" customWidth="1"/>
  </cols>
  <sheetData>
    <row r="2" spans="1:3">
      <c r="A2" s="110" t="s">
        <v>243</v>
      </c>
      <c r="B2" t="s">
        <v>244</v>
      </c>
      <c r="C2" t="s">
        <v>245</v>
      </c>
    </row>
    <row r="4" spans="1:3">
      <c r="A4" s="110" t="s">
        <v>224</v>
      </c>
      <c r="B4" t="s">
        <v>225</v>
      </c>
    </row>
    <row r="5" spans="1:3">
      <c r="B5" t="s">
        <v>233</v>
      </c>
    </row>
    <row r="7" spans="1:3">
      <c r="A7" s="110" t="s">
        <v>197</v>
      </c>
      <c r="B7" s="2" t="s">
        <v>187</v>
      </c>
    </row>
    <row r="9" spans="1:3">
      <c r="A9" s="110" t="s">
        <v>234</v>
      </c>
      <c r="B9" t="s">
        <v>235</v>
      </c>
    </row>
    <row r="10" spans="1:3">
      <c r="B10" t="s">
        <v>236</v>
      </c>
    </row>
    <row r="11" spans="1:3">
      <c r="B11" t="s">
        <v>241</v>
      </c>
    </row>
    <row r="12" spans="1:3">
      <c r="B12" t="s">
        <v>176</v>
      </c>
    </row>
    <row r="15" spans="1:3">
      <c r="A15" s="110" t="s">
        <v>109</v>
      </c>
      <c r="B15" t="s">
        <v>257</v>
      </c>
    </row>
    <row r="16" spans="1:3">
      <c r="B16" t="s">
        <v>258</v>
      </c>
    </row>
    <row r="17" spans="1:2">
      <c r="B17" t="s">
        <v>259</v>
      </c>
    </row>
    <row r="19" spans="1:2">
      <c r="A19" s="110" t="s">
        <v>62</v>
      </c>
      <c r="B19" t="s">
        <v>175</v>
      </c>
    </row>
    <row r="22" spans="1:2">
      <c r="A22" s="110" t="s">
        <v>246</v>
      </c>
      <c r="B22" t="s">
        <v>247</v>
      </c>
    </row>
    <row r="23" spans="1:2">
      <c r="B23" t="s">
        <v>248</v>
      </c>
    </row>
    <row r="24" spans="1:2">
      <c r="B24" t="s">
        <v>249</v>
      </c>
    </row>
    <row r="25" spans="1:2">
      <c r="B25" t="s">
        <v>256</v>
      </c>
    </row>
    <row r="27" spans="1:2">
      <c r="A27" s="110" t="s">
        <v>250</v>
      </c>
      <c r="B27" t="s">
        <v>251</v>
      </c>
    </row>
    <row r="31" spans="1:2">
      <c r="A31" s="110" t="s">
        <v>252</v>
      </c>
      <c r="B31" t="s">
        <v>178</v>
      </c>
    </row>
    <row r="32" spans="1:2">
      <c r="B32" t="s">
        <v>253</v>
      </c>
    </row>
    <row r="33" spans="1:2">
      <c r="B33" t="s">
        <v>174</v>
      </c>
    </row>
    <row r="36" spans="1:2">
      <c r="A36" s="110" t="s">
        <v>171</v>
      </c>
      <c r="B36" t="s">
        <v>254</v>
      </c>
    </row>
    <row r="37" spans="1:2">
      <c r="A37" s="110" t="s">
        <v>172</v>
      </c>
      <c r="B37" t="s">
        <v>255</v>
      </c>
    </row>
    <row r="38" spans="1:2">
      <c r="A38" s="110" t="s">
        <v>132</v>
      </c>
      <c r="B38" t="s">
        <v>173</v>
      </c>
    </row>
    <row r="39" spans="1:2">
      <c r="A39" s="110" t="s">
        <v>133</v>
      </c>
      <c r="B39" t="s">
        <v>177</v>
      </c>
    </row>
    <row r="40" spans="1:2">
      <c r="A40" s="110" t="s">
        <v>183</v>
      </c>
      <c r="B40" t="s">
        <v>184</v>
      </c>
    </row>
    <row r="41" spans="1:2">
      <c r="A41" s="110" t="s">
        <v>135</v>
      </c>
      <c r="B41" s="2" t="s">
        <v>212</v>
      </c>
    </row>
    <row r="43" spans="1:2">
      <c r="A43" s="110" t="s">
        <v>260</v>
      </c>
      <c r="B43" t="s">
        <v>261</v>
      </c>
    </row>
    <row r="44" spans="1:2">
      <c r="B44" t="s">
        <v>262</v>
      </c>
    </row>
    <row r="45" spans="1:2">
      <c r="B45" t="s">
        <v>263</v>
      </c>
    </row>
    <row r="46" spans="1:2">
      <c r="B46" t="s">
        <v>167</v>
      </c>
    </row>
    <row r="47" spans="1:2">
      <c r="B47" t="s">
        <v>168</v>
      </c>
    </row>
    <row r="48" spans="1:2">
      <c r="B48" t="s">
        <v>169</v>
      </c>
    </row>
    <row r="49" spans="1:2">
      <c r="B49" t="s">
        <v>170</v>
      </c>
    </row>
    <row r="51" spans="1:2">
      <c r="A51" s="110" t="s">
        <v>179</v>
      </c>
      <c r="B51" t="s">
        <v>180</v>
      </c>
    </row>
    <row r="53" spans="1:2">
      <c r="A53" s="110" t="s">
        <v>181</v>
      </c>
      <c r="B53" t="s">
        <v>182</v>
      </c>
    </row>
  </sheetData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C23" sqref="C23"/>
    </sheetView>
  </sheetViews>
  <sheetFormatPr defaultColWidth="8.85546875" defaultRowHeight="12.75"/>
  <cols>
    <col min="1" max="1" width="30.28515625" customWidth="1"/>
    <col min="2" max="2" width="61.42578125" customWidth="1"/>
    <col min="3" max="3" width="49.140625" customWidth="1"/>
    <col min="4" max="4" width="26.140625" customWidth="1"/>
  </cols>
  <sheetData>
    <row r="1" spans="1:3" ht="18">
      <c r="C1" s="248" t="s">
        <v>269</v>
      </c>
    </row>
    <row r="2" spans="1:3" ht="15">
      <c r="A2" s="1" t="s">
        <v>307</v>
      </c>
      <c r="B2" s="1" t="s">
        <v>300</v>
      </c>
      <c r="C2" s="1" t="s">
        <v>270</v>
      </c>
    </row>
    <row r="3" spans="1:3" ht="15">
      <c r="A3" s="1" t="s">
        <v>307</v>
      </c>
      <c r="B3" s="1" t="s">
        <v>301</v>
      </c>
      <c r="C3" s="1" t="s">
        <v>271</v>
      </c>
    </row>
    <row r="4" spans="1:3" ht="15">
      <c r="A4" s="1" t="s">
        <v>308</v>
      </c>
      <c r="B4" s="1" t="s">
        <v>302</v>
      </c>
      <c r="C4" s="1" t="s">
        <v>272</v>
      </c>
    </row>
    <row r="5" spans="1:3" ht="15">
      <c r="A5" s="1" t="s">
        <v>309</v>
      </c>
      <c r="B5" s="1" t="s">
        <v>303</v>
      </c>
      <c r="C5" s="1" t="s">
        <v>273</v>
      </c>
    </row>
    <row r="6" spans="1:3" ht="15">
      <c r="A6" s="1" t="s">
        <v>309</v>
      </c>
      <c r="B6" s="1" t="s">
        <v>310</v>
      </c>
      <c r="C6" s="1" t="s">
        <v>274</v>
      </c>
    </row>
    <row r="7" spans="1:3" ht="15">
      <c r="A7" s="1" t="s">
        <v>208</v>
      </c>
      <c r="B7" s="1" t="s">
        <v>217</v>
      </c>
      <c r="C7" s="1" t="s">
        <v>275</v>
      </c>
    </row>
    <row r="8" spans="1:3" ht="15">
      <c r="A8" s="1" t="s">
        <v>309</v>
      </c>
      <c r="B8" s="224" t="s">
        <v>215</v>
      </c>
      <c r="C8" s="1" t="s">
        <v>272</v>
      </c>
    </row>
    <row r="9" spans="1:3" ht="15">
      <c r="A9" s="1"/>
      <c r="B9" s="1"/>
      <c r="C9" s="1"/>
    </row>
    <row r="10" spans="1:3" ht="15">
      <c r="A10" s="1" t="s">
        <v>211</v>
      </c>
      <c r="B10" s="1" t="s">
        <v>209</v>
      </c>
      <c r="C10" s="1"/>
    </row>
    <row r="11" spans="1:3" ht="15">
      <c r="A11" s="1" t="s">
        <v>309</v>
      </c>
      <c r="B11" s="1" t="s">
        <v>210</v>
      </c>
      <c r="C11" s="1"/>
    </row>
    <row r="13" spans="1:3" ht="15">
      <c r="A13" s="1" t="s">
        <v>213</v>
      </c>
      <c r="B13" s="1" t="s">
        <v>214</v>
      </c>
      <c r="C13" s="1" t="s">
        <v>276</v>
      </c>
    </row>
  </sheetData>
  <phoneticPr fontId="4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3:E16"/>
  <sheetViews>
    <sheetView workbookViewId="0">
      <selection activeCell="A25" sqref="A25"/>
    </sheetView>
  </sheetViews>
  <sheetFormatPr defaultColWidth="8.85546875" defaultRowHeight="12.75"/>
  <cols>
    <col min="1" max="1" width="20.7109375" customWidth="1"/>
    <col min="2" max="2" width="27.42578125" customWidth="1"/>
    <col min="3" max="3" width="75.42578125" style="203" customWidth="1"/>
    <col min="4" max="4" width="13.85546875" customWidth="1"/>
    <col min="5" max="5" width="42" customWidth="1"/>
  </cols>
  <sheetData>
    <row r="3" spans="1:5" ht="15">
      <c r="A3" s="1" t="s">
        <v>278</v>
      </c>
      <c r="B3" s="1" t="s">
        <v>277</v>
      </c>
      <c r="C3" s="205" t="s">
        <v>279</v>
      </c>
      <c r="D3" s="1"/>
    </row>
    <row r="4" spans="1:5" ht="15">
      <c r="A4" s="1" t="s">
        <v>313</v>
      </c>
      <c r="B4" s="1" t="s">
        <v>311</v>
      </c>
      <c r="C4" s="205" t="s">
        <v>312</v>
      </c>
      <c r="D4" s="1"/>
    </row>
    <row r="5" spans="1:5" ht="15">
      <c r="A5" s="1"/>
      <c r="B5" s="1"/>
      <c r="C5" s="205"/>
      <c r="D5" s="1"/>
    </row>
    <row r="6" spans="1:5" ht="15">
      <c r="A6" s="1"/>
      <c r="B6" s="1"/>
      <c r="C6" s="205"/>
      <c r="D6" s="1"/>
    </row>
    <row r="7" spans="1:5" ht="15">
      <c r="A7" s="1" t="s">
        <v>358</v>
      </c>
      <c r="B7" s="1" t="s">
        <v>342</v>
      </c>
      <c r="C7" s="205" t="s">
        <v>290</v>
      </c>
      <c r="D7" s="1"/>
      <c r="E7" t="s">
        <v>35</v>
      </c>
    </row>
    <row r="8" spans="1:5" ht="15">
      <c r="A8" s="1" t="s">
        <v>189</v>
      </c>
      <c r="B8" s="1" t="s">
        <v>197</v>
      </c>
      <c r="C8" s="205" t="s">
        <v>314</v>
      </c>
      <c r="D8" s="1"/>
    </row>
    <row r="9" spans="1:5" ht="15">
      <c r="A9" s="1" t="s">
        <v>30</v>
      </c>
      <c r="B9" s="1"/>
      <c r="C9" s="205"/>
      <c r="D9" s="1"/>
    </row>
    <row r="10" spans="1:5" ht="30">
      <c r="A10" s="1" t="s">
        <v>190</v>
      </c>
      <c r="B10" s="1" t="s">
        <v>284</v>
      </c>
      <c r="C10" s="205" t="s">
        <v>283</v>
      </c>
      <c r="D10" s="1"/>
    </row>
    <row r="11" spans="1:5" ht="60">
      <c r="A11" s="1" t="s">
        <v>190</v>
      </c>
      <c r="B11" s="1" t="s">
        <v>306</v>
      </c>
      <c r="C11" s="205" t="s">
        <v>341</v>
      </c>
      <c r="D11" s="1" t="s">
        <v>242</v>
      </c>
    </row>
    <row r="12" spans="1:5" ht="15">
      <c r="A12" s="1"/>
      <c r="B12" s="1"/>
      <c r="C12" s="205"/>
      <c r="D12" s="1"/>
    </row>
    <row r="13" spans="1:5" ht="15">
      <c r="A13" s="1" t="s">
        <v>304</v>
      </c>
      <c r="B13" s="1" t="s">
        <v>305</v>
      </c>
      <c r="C13" s="205" t="s">
        <v>280</v>
      </c>
      <c r="D13" s="1"/>
    </row>
    <row r="14" spans="1:5" ht="15">
      <c r="A14" s="1" t="s">
        <v>337</v>
      </c>
      <c r="B14" s="1" t="s">
        <v>338</v>
      </c>
      <c r="C14" s="205" t="s">
        <v>339</v>
      </c>
      <c r="D14" s="1"/>
      <c r="E14" s="1" t="s">
        <v>340</v>
      </c>
    </row>
    <row r="15" spans="1:5" ht="15">
      <c r="A15" s="1"/>
      <c r="B15" s="1"/>
      <c r="C15" s="205"/>
      <c r="D15" s="1"/>
    </row>
    <row r="16" spans="1:5" ht="15.75">
      <c r="A16" s="1" t="s">
        <v>291</v>
      </c>
      <c r="B16" s="4" t="s">
        <v>292</v>
      </c>
      <c r="C16" s="205"/>
      <c r="D16" s="1"/>
    </row>
  </sheetData>
  <phoneticPr fontId="4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schedule</vt:lpstr>
      <vt:lpstr>Global checkout</vt:lpstr>
      <vt:lpstr>Phases - overview</vt:lpstr>
      <vt:lpstr>BI checkout</vt:lpstr>
      <vt:lpstr>LSA checkout</vt:lpstr>
      <vt:lpstr>Pre-flight checklist</vt:lpstr>
      <vt:lpstr>Week 46</vt:lpstr>
      <vt:lpstr>Week 47</vt:lpstr>
      <vt:lpstr>schedule!Print_Area</vt:lpstr>
    </vt:vector>
  </TitlesOfParts>
  <Company>CERN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meddahi</dc:creator>
  <cp:lastModifiedBy>Lamont</cp:lastModifiedBy>
  <cp:lastPrinted>2009-10-29T15:50:28Z</cp:lastPrinted>
  <dcterms:created xsi:type="dcterms:W3CDTF">2009-03-02T07:35:07Z</dcterms:created>
  <dcterms:modified xsi:type="dcterms:W3CDTF">2009-11-16T12:14:41Z</dcterms:modified>
</cp:coreProperties>
</file>